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الإدارة العامة لتنمية القدرة المؤسسية والتقييم الذاتي\shared\SAT\fully reviewed to lock\Locked SAT 2022\"/>
    </mc:Choice>
  </mc:AlternateContent>
  <workbookProtection workbookAlgorithmName="SHA-512" workbookHashValue="yQDM4nhr2wkEvGcsHgvCVnu6j5S0Oby3YeW3o8ejKtmduNstAeTSKKuJhz4h9RwA0CmwRJL541rSVicUJCJUog==" workbookSaltValue="sFBeJW2ppScGCubM3BVtiA==" workbookSpinCount="100000" lockStructure="1"/>
  <bookViews>
    <workbookView xWindow="0" yWindow="0" windowWidth="20400" windowHeight="6420" tabRatio="500" activeTab="1"/>
  </bookViews>
  <sheets>
    <sheet name="cover" sheetId="4" r:id="rId1"/>
    <sheet name="PCS" sheetId="6" r:id="rId2"/>
    <sheet name="Ambulatory dashboard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6" l="1"/>
  <c r="H81" i="6"/>
  <c r="H77" i="6"/>
  <c r="H73" i="6"/>
  <c r="H69" i="6"/>
  <c r="H65" i="6"/>
  <c r="H59" i="6"/>
  <c r="H55" i="6"/>
  <c r="H50" i="6"/>
  <c r="H46" i="6"/>
  <c r="H42" i="6"/>
  <c r="H37" i="6"/>
  <c r="H32" i="6"/>
  <c r="H28" i="6"/>
  <c r="H24" i="6"/>
  <c r="H15" i="6"/>
  <c r="H19" i="6"/>
  <c r="H87" i="6" l="1"/>
  <c r="M5" i="3"/>
  <c r="B5" i="3"/>
  <c r="I77" i="6"/>
  <c r="I73" i="6"/>
  <c r="O5" i="3"/>
  <c r="N5" i="3"/>
  <c r="I5" i="3"/>
  <c r="H5" i="3"/>
  <c r="F5" i="3"/>
  <c r="E5" i="3"/>
  <c r="C5" i="3"/>
  <c r="R5" i="3" l="1"/>
  <c r="I81" i="6"/>
  <c r="Q5" i="3"/>
  <c r="I69" i="6"/>
  <c r="P5" i="3"/>
  <c r="I65" i="6"/>
  <c r="I59" i="6"/>
  <c r="L5" i="3"/>
  <c r="I55" i="6"/>
  <c r="K5" i="3"/>
  <c r="I50" i="6"/>
  <c r="J5" i="3"/>
  <c r="I46" i="6"/>
  <c r="I42" i="6"/>
  <c r="I37" i="6"/>
  <c r="G5" i="3"/>
  <c r="I32" i="6"/>
  <c r="I28" i="6"/>
  <c r="I24" i="6"/>
  <c r="D5" i="3"/>
  <c r="I19" i="6"/>
  <c r="I15" i="6"/>
  <c r="I11" i="6"/>
  <c r="S5" i="3" l="1"/>
</calcChain>
</file>

<file path=xl/sharedStrings.xml><?xml version="1.0" encoding="utf-8"?>
<sst xmlns="http://schemas.openxmlformats.org/spreadsheetml/2006/main" count="335" uniqueCount="183">
  <si>
    <t>scoring system</t>
  </si>
  <si>
    <t>status of preparedness</t>
  </si>
  <si>
    <t>التقييم</t>
  </si>
  <si>
    <t>MET</t>
  </si>
  <si>
    <t>PARTIAL MET</t>
  </si>
  <si>
    <t>NOT MET</t>
  </si>
  <si>
    <t>user guide</t>
  </si>
  <si>
    <t>اسم المنشأة</t>
  </si>
  <si>
    <t>الجهة التابعة لها</t>
  </si>
  <si>
    <t>العنوان /المحافظة</t>
  </si>
  <si>
    <t>تاريخ عمل التقييم</t>
  </si>
  <si>
    <t>اسم المنسق</t>
  </si>
  <si>
    <t>اسم مدير المنشأة</t>
  </si>
  <si>
    <t>Action plan</t>
  </si>
  <si>
    <t>corrective action</t>
  </si>
  <si>
    <t>responsible person</t>
  </si>
  <si>
    <t xml:space="preserve">Target Date </t>
  </si>
  <si>
    <t>Status</t>
  </si>
  <si>
    <t>score</t>
  </si>
  <si>
    <t xml:space="preserve">comments / findings </t>
  </si>
  <si>
    <t>intertview</t>
  </si>
  <si>
    <t xml:space="preserve">observation </t>
  </si>
  <si>
    <t>Total score</t>
  </si>
  <si>
    <t xml:space="preserve">Documents </t>
  </si>
  <si>
    <t xml:space="preserve"> Total Average</t>
  </si>
  <si>
    <t>مطبق بشكل كامل</t>
  </si>
  <si>
    <t xml:space="preserve"> مطبق بشكل جزئي</t>
  </si>
  <si>
    <t xml:space="preserve"> غير مطبق</t>
  </si>
  <si>
    <t xml:space="preserve">غير قابل للتطبيق  </t>
  </si>
  <si>
    <t xml:space="preserve">NOT Applicable </t>
  </si>
  <si>
    <t>N/A</t>
  </si>
  <si>
    <t>EOCs</t>
  </si>
  <si>
    <t>percentage%</t>
  </si>
  <si>
    <t>&gt;=80%</t>
  </si>
  <si>
    <t>&lt;80%&lt;=50%</t>
  </si>
  <si>
    <t>&gt;50%</t>
  </si>
  <si>
    <t>Standard</t>
  </si>
  <si>
    <t>No</t>
  </si>
  <si>
    <t>Total percentage%</t>
  </si>
  <si>
    <t>The clinic advertisements are clear and comply with applicable laws, regulations, and ethical codes of the healthcare professionals' syndicates.</t>
  </si>
  <si>
    <t>PCS.01</t>
  </si>
  <si>
    <t xml:space="preserve">The clinic schedules and registers patients in a timely and appropriate way. </t>
  </si>
  <si>
    <t>PCS.02</t>
  </si>
  <si>
    <t>PCS.03</t>
  </si>
  <si>
    <t>Patient and family rights and responsibilities are protected and informed to patients and families.</t>
  </si>
  <si>
    <t>The clinic has a defined process to obtain informed consent for certain medical processes.</t>
  </si>
  <si>
    <t>PCS.04</t>
  </si>
  <si>
    <t>The clinic improves the provided services based on patients’ and families’ complaints and suggestions.</t>
  </si>
  <si>
    <t>PCS.05</t>
  </si>
  <si>
    <t xml:space="preserve">Initial medical assessment and subsequent reassessments are effectively performed. </t>
  </si>
  <si>
    <t>PCS.06</t>
  </si>
  <si>
    <t xml:space="preserve"> An individualized plan of care is developed for every patient.</t>
  </si>
  <si>
    <t>PCS.07</t>
  </si>
  <si>
    <t>PCS.08</t>
  </si>
  <si>
    <t>Radiology and diagnostic imaging services are used safely.</t>
  </si>
  <si>
    <t>PCS.09</t>
  </si>
  <si>
    <t>Point-of-care testing is monitored to ensure that appropriate measures are in place to obtain an accurate test result.</t>
  </si>
  <si>
    <t>PCS.10</t>
  </si>
  <si>
    <t>Medication management is safe, appropriate and matched the clinic’s mission and services.</t>
  </si>
  <si>
    <t>PCS.11</t>
  </si>
  <si>
    <t>There is a process for tracking the expiry date of the available medications.</t>
  </si>
  <si>
    <t>The clinic develops safe medication prescribing process according to laws and regulations.</t>
  </si>
  <si>
    <t>PCS.12</t>
  </si>
  <si>
    <t>Patient’s urgent inquires after clinic working hours are effectively responded</t>
  </si>
  <si>
    <t>PCS.13</t>
  </si>
  <si>
    <t>Medical equipment management ensures safe inspection, testing, maintenance, and safe use of medical equipment.</t>
  </si>
  <si>
    <t>PCS.14</t>
  </si>
  <si>
    <t>PCS.15</t>
  </si>
  <si>
    <t>Infection prevention and control activities are implemented in order to prevent healthcare-associated infections.</t>
  </si>
  <si>
    <t>Hand-washing and hand-disinfection procedures are used in accordance with hand-hygiene guidelines throughout the clinic.</t>
  </si>
  <si>
    <t>The PPE, detergents, antiseptics, and disinfectants are readily available, easily accessible.</t>
  </si>
  <si>
    <t>Healthcare professionals are knowledgeable and aware of their role in case of epidemics.</t>
  </si>
  <si>
    <t>Patient billing system implemented effectively.</t>
  </si>
  <si>
    <t>PCS.16</t>
  </si>
  <si>
    <t>The clinic keeps patients’ records accurate, up-to-date, and protect the patient information privacy and Confidentiality.</t>
  </si>
  <si>
    <t>PCS.17</t>
  </si>
  <si>
    <t>The clinic has a defined process guiding the advertisements of services.</t>
  </si>
  <si>
    <t xml:space="preserve">Advertisements are done in compliance with ethical codes of healthcare professionals’ syndicates. </t>
  </si>
  <si>
    <t xml:space="preserve">Patients and their families receive clear, updated, and accurate information about the clinic’s services, and working hours. </t>
  </si>
  <si>
    <t>There is a documented process for scheduling and registering patients that includes at least from (a) to (d) in the intent.</t>
  </si>
  <si>
    <t>Responsible staff is aware of the policy.</t>
  </si>
  <si>
    <t>The scheduling and registering process is informed to the patients in a language they can understand.</t>
  </si>
  <si>
    <t xml:space="preserve">The clinic has a document that guide the process of defining patient and family rights, as mentioned in the intent from a) through j). </t>
  </si>
  <si>
    <t xml:space="preserve">The clinic has a document that guide the process of defining patient and family responsibilities as mentioned in the intent from I) through v). </t>
  </si>
  <si>
    <t>All staff members are aware of patients' and families’ rights and responsibilities.</t>
  </si>
  <si>
    <t>Information about patient rights and responsibilities is provided in writing or in another manner, the patient’s and their families understand.</t>
  </si>
  <si>
    <t xml:space="preserve">The clinic has a documented process of informed consent that includes all elements mentioned in the intent from a) through c). </t>
  </si>
  <si>
    <t>Informed consent is obtained in a manner and language that the patient understands.</t>
  </si>
  <si>
    <t>Informed consent is recorded and kept in the patient’s medical record.</t>
  </si>
  <si>
    <t>The clinic has a uniform process for patient and family complaints and suggestions that include at least items a) and b) in the intent.</t>
  </si>
  <si>
    <t>Staff is aware of the patient and family complaints and suggestions process.</t>
  </si>
  <si>
    <t>The clinic responds to the patients’ and families’ complaints, suggestions, and act upon them.</t>
  </si>
  <si>
    <t>The clinic has an initial assessment form that includes at least elements from (a) to (i).</t>
  </si>
  <si>
    <t xml:space="preserve">Medical reassessments are performed when needed and recorded in the patient’s medical record. </t>
  </si>
  <si>
    <t>Plan of care is developed for each patient based on the result of the patient assessment.</t>
  </si>
  <si>
    <t xml:space="preserve">The plan of care is developed with the participation of patient and/or family. </t>
  </si>
  <si>
    <t>Plan of care is changed/updated based on a reassessment of patient changing condition.</t>
  </si>
  <si>
    <t xml:space="preserve">The plan of care is documented in the patient medical record. </t>
  </si>
  <si>
    <t>Information exchange between consultation/referral requester and responder is complete according to the clinic-defined elements.</t>
  </si>
  <si>
    <t>The consultation/referral request and response is documented in the patient medical record.</t>
  </si>
  <si>
    <t>The radiation precaution measures are defined and implemented</t>
  </si>
  <si>
    <t xml:space="preserve">The personal protective equipment from radiation is available </t>
  </si>
  <si>
    <t>Staff members involved in medical imaging are aware of radiation safety precautions.</t>
  </si>
  <si>
    <t>The clinic has inventory list for all POCT equipment that includes elements from (a) to (e) in the intent.</t>
  </si>
  <si>
    <t>The periodic and episodic maintenance of equipment shall be monitored and documented</t>
  </si>
  <si>
    <t>In case of abnormal results, the patient is referred to clinical laboratory for further assessment</t>
  </si>
  <si>
    <t>All available medications are stored according to the manufacturer instructions.</t>
  </si>
  <si>
    <t>The staff is aware about the expiry date tracking process and the required storage conditions.</t>
  </si>
  <si>
    <t>Medication prescriptions are complete according to the approved process that includes at least from a) to b) in the intent.</t>
  </si>
  <si>
    <t>Prescribed medications are recorded in the patient’s medical record.</t>
  </si>
  <si>
    <t>The prescribing physician signs the medication prescription sheet</t>
  </si>
  <si>
    <t>The clinic has a process for after-hours communication and there’s defined communication means.</t>
  </si>
  <si>
    <t>The clinic has an approved medical equipment management plan that addresses all elements from a) through e) in the intent.</t>
  </si>
  <si>
    <t xml:space="preserve">Staff are educated on the medical equipment plan. </t>
  </si>
  <si>
    <t>Records are maintained for medical equipment inventory, equipment identification cards, company emergency contact, periodic preventive maintenance, calibration and malfunction history.</t>
  </si>
  <si>
    <t>An approved price list is available and informed to the patients.</t>
  </si>
  <si>
    <t>The clinic has a standardized medical record for each patient.</t>
  </si>
  <si>
    <t>Staff is aware of the confidentiality measures.</t>
  </si>
  <si>
    <r>
      <t xml:space="preserve">The clinic has a defined process </t>
    </r>
    <r>
      <rPr>
        <b/>
        <sz val="16"/>
        <color theme="1"/>
        <rFont val="Times New Roman"/>
        <family val="1"/>
      </rPr>
      <t>guiding the use of all point of care testing services</t>
    </r>
  </si>
  <si>
    <t>Confidentiality and privacy of data and information are maintained through defined measures.</t>
  </si>
  <si>
    <t>لوائح و آداب المهنة و الاعلانات</t>
  </si>
  <si>
    <t>المرضى</t>
  </si>
  <si>
    <t xml:space="preserve">المرضى </t>
  </si>
  <si>
    <t>وثيقة آلية حجز المواعيد</t>
  </si>
  <si>
    <t>سجلات الحجز</t>
  </si>
  <si>
    <t>وثيقة حقوق  المرضى</t>
  </si>
  <si>
    <t>وثيقة واجبات  المرضى</t>
  </si>
  <si>
    <t>العاملين</t>
  </si>
  <si>
    <t>وثيقة لتحديد ضوابط الإقرار</t>
  </si>
  <si>
    <t>التطبيق</t>
  </si>
  <si>
    <t>وثيقة توضح آلية تلقي الشكاوي</t>
  </si>
  <si>
    <t xml:space="preserve">التغذية الراجعة للمرضى </t>
  </si>
  <si>
    <t>وثيقة تحدد آلية التقييم</t>
  </si>
  <si>
    <t>نموذج التقييم المبدئي</t>
  </si>
  <si>
    <t>الأطباء</t>
  </si>
  <si>
    <t>خطة الرعاية بالملفات الطبية</t>
  </si>
  <si>
    <t>المرضى و أسرهم/ الأطباء</t>
  </si>
  <si>
    <t>الملفات الطبية</t>
  </si>
  <si>
    <t>The clinic ensures safe and effective consultation/referral process.</t>
  </si>
  <si>
    <t>وثيقة تحدد ضوابط التحويل و الاستشارات الخارجية</t>
  </si>
  <si>
    <t>وثيقة الإحالة او الاستشارة</t>
  </si>
  <si>
    <t>الواقيات الشخصية</t>
  </si>
  <si>
    <t>وثائق توضح احتياطات السلامة من الأشعة</t>
  </si>
  <si>
    <t>وثيقة توضح آلية التعامل مع الأجهزة</t>
  </si>
  <si>
    <t>قائمة الأجهزة</t>
  </si>
  <si>
    <t xml:space="preserve">سجلات الصيانة الدورية </t>
  </si>
  <si>
    <t>الوصفات الدوائية</t>
  </si>
  <si>
    <t>وثيقة تحدد آلية متابعة تاريخ صلاحية الأدوية</t>
  </si>
  <si>
    <t>الوصفات الدوائية /  سجلات المرضى</t>
  </si>
  <si>
    <t>وثيقة لتوضيح الحالات العاجلة</t>
  </si>
  <si>
    <t>سجلات الصيانة / كروت التعريف / قوائم الأجهزة</t>
  </si>
  <si>
    <t>الواقيات الشخصية / مستلزمات غسل الأيدي و التعقيم و الطهير</t>
  </si>
  <si>
    <t>وثيقة آلية الحسابات و الدفع</t>
  </si>
  <si>
    <t>قائمة الأسعار</t>
  </si>
  <si>
    <t>ملفات المرضى</t>
  </si>
  <si>
    <t>تليفون المنسق</t>
  </si>
  <si>
    <t xml:space="preserve">    Self Assessment Tool for Private Clinics Accreditation</t>
  </si>
  <si>
    <t>أداة التقييم الذاتي لمعايير اعتماد العيادات الخاصة</t>
  </si>
  <si>
    <t>scoring</t>
  </si>
  <si>
    <t>اداة التقييم الذاتي لمعايير اعتماد العيادات الخاصة                                                          Self Assessment Tool for Private Clinics Accreditation</t>
  </si>
  <si>
    <t>مكتمل</t>
  </si>
  <si>
    <t>غير مكتمل</t>
  </si>
  <si>
    <t>تليفون المنشأة</t>
  </si>
  <si>
    <t xml:space="preserve">وثيقة </t>
  </si>
  <si>
    <t>The clinic has documents that guide the assessment process.</t>
  </si>
  <si>
    <t>Healthcare professionals are aware of the components of the assessment process and forms’ content.</t>
  </si>
  <si>
    <t>The clinic has a defined, clear process that guide the patients’ consultation/referral including at least from (a) to (c) in the intent</t>
  </si>
  <si>
    <t>Instructions about the prescribed medications is written in a language the patient can understand.</t>
  </si>
  <si>
    <t>There are certain means for communication between the dispensing pharmacist in public pharmacies and the prescribing physician, in case there are difficulties in reading the prescription.</t>
  </si>
  <si>
    <t>The clinic identifies the criteria of urgent situations and inform patients and families about them.</t>
  </si>
  <si>
    <t>The clinic informs the patient about how to receive emergency care in the nearest emergency care department.</t>
  </si>
  <si>
    <t>المرضى/ العاملين</t>
  </si>
  <si>
    <t>آلية ووسيلة التواصل</t>
  </si>
  <si>
    <t>خطة ادارة الأجهزة الطبية</t>
  </si>
  <si>
    <t>وثيقة</t>
  </si>
  <si>
    <t xml:space="preserve">The clinic has a process for billing system that address items from a) to c) in the intent. </t>
  </si>
  <si>
    <t>Responsible staff is fully aware of the various health insurance processes and different payment methods.</t>
  </si>
  <si>
    <t>Up to date medical records are handled, kept in a secure, safe manner.</t>
  </si>
  <si>
    <t>آلية اعلان الخدمات</t>
  </si>
  <si>
    <t>آليات التطبيق</t>
  </si>
  <si>
    <t xml:space="preserve">                          الإدارة العامة للدعم الفني للمنشآت الصحية                                                                                                               General Administration Of Technical Support For Healthcare Facilities                                                       </t>
  </si>
  <si>
    <t xml:space="preserve">                                    الإدارة العامة للدعم الفني للمنشآت الصحية                                                                                                               General Administration Of Technical Support For Healthcare Facilities                                                       </t>
  </si>
  <si>
    <t xml:space="preserve">الإدارة العامة للدعم الفني للمنشآت الصحية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</si>
</sst>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16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18"/>
      <color theme="1"/>
      <name val="Arial Narrow"/>
      <family val="2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24"/>
      <color theme="1"/>
      <name val="Calibri"/>
      <family val="2"/>
      <charset val="128"/>
      <scheme val="minor"/>
    </font>
    <font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6"/>
      <color theme="3"/>
      <name val="Times New Roman"/>
      <family val="1"/>
    </font>
    <font>
      <b/>
      <sz val="16"/>
      <color theme="4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3"/>
      <name val="Times New Roman"/>
      <family val="1"/>
    </font>
    <font>
      <b/>
      <sz val="14"/>
      <color rgb="FFC00000"/>
      <name val="Times New Roman"/>
      <family val="1"/>
    </font>
    <font>
      <sz val="14"/>
      <color rgb="FF002060"/>
      <name val="Times New Roman"/>
      <family val="1"/>
    </font>
    <font>
      <b/>
      <sz val="18"/>
      <color theme="3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name val="Times New Roman"/>
      <family val="1"/>
    </font>
    <font>
      <sz val="8"/>
      <name val="Calibri"/>
      <family val="2"/>
      <charset val="128"/>
      <scheme val="minor"/>
    </font>
    <font>
      <b/>
      <sz val="16"/>
      <color rgb="FF002060"/>
      <name val="Calibri"/>
      <family val="2"/>
      <scheme val="minor"/>
    </font>
    <font>
      <b/>
      <sz val="20"/>
      <color theme="3"/>
      <name val="Arial Narrow"/>
      <family val="2"/>
    </font>
    <font>
      <b/>
      <sz val="16"/>
      <color theme="3"/>
      <name val="Arial Narrow"/>
      <family val="2"/>
    </font>
    <font>
      <b/>
      <sz val="12"/>
      <color rgb="FF002060"/>
      <name val="Times New Roman"/>
      <family val="1"/>
    </font>
    <font>
      <b/>
      <sz val="14"/>
      <color theme="0"/>
      <name val="Arial Narrow"/>
      <family val="2"/>
    </font>
    <font>
      <b/>
      <sz val="18"/>
      <color theme="3"/>
      <name val="Calibri"/>
      <family val="2"/>
      <scheme val="minor"/>
    </font>
    <font>
      <sz val="14"/>
      <color theme="0"/>
      <name val="Calibri"/>
      <family val="2"/>
      <charset val="128"/>
      <scheme val="minor"/>
    </font>
    <font>
      <b/>
      <sz val="20"/>
      <color theme="3"/>
      <name val="Times New Roman"/>
      <family val="1"/>
    </font>
    <font>
      <b/>
      <sz val="20"/>
      <color theme="0"/>
      <name val="Times New Roman"/>
      <family val="1"/>
    </font>
    <font>
      <b/>
      <sz val="20"/>
      <color rgb="FF002060"/>
      <name val="Times New Roman"/>
      <family val="1"/>
    </font>
    <font>
      <b/>
      <sz val="20"/>
      <color theme="0"/>
      <name val="Arial Narrow"/>
      <family val="2"/>
    </font>
    <font>
      <b/>
      <sz val="18"/>
      <color theme="0"/>
      <name val="Calibri"/>
      <family val="2"/>
      <scheme val="minor"/>
    </font>
    <font>
      <b/>
      <sz val="18"/>
      <color rgb="FF002060"/>
      <name val="Times New Roman"/>
      <family val="1"/>
    </font>
    <font>
      <sz val="14"/>
      <color theme="1"/>
      <name val="Calibri"/>
      <family val="2"/>
      <charset val="128"/>
      <scheme val="minor"/>
    </font>
    <font>
      <b/>
      <sz val="14"/>
      <color rgb="FF002060"/>
      <name val="Calibri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57D1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92D2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194">
    <xf numFmtId="0" fontId="0" fillId="0" borderId="0" xfId="0"/>
    <xf numFmtId="0" fontId="0" fillId="0" borderId="0" xfId="0" applyProtection="1"/>
    <xf numFmtId="0" fontId="5" fillId="4" borderId="1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9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5" fillId="11" borderId="1" xfId="0" applyFont="1" applyFill="1" applyBorder="1" applyAlignment="1" applyProtection="1">
      <alignment horizontal="center" vertical="center"/>
    </xf>
    <xf numFmtId="9" fontId="6" fillId="5" borderId="1" xfId="0" applyNumberFormat="1" applyFont="1" applyFill="1" applyBorder="1" applyAlignment="1" applyProtection="1">
      <alignment horizontal="center" vertical="center"/>
    </xf>
    <xf numFmtId="0" fontId="7" fillId="13" borderId="1" xfId="0" applyFont="1" applyFill="1" applyBorder="1" applyAlignment="1" applyProtection="1">
      <alignment horizontal="center" vertical="center"/>
    </xf>
    <xf numFmtId="0" fontId="11" fillId="13" borderId="1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center"/>
    </xf>
    <xf numFmtId="0" fontId="12" fillId="11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center" vertical="center"/>
    </xf>
    <xf numFmtId="0" fontId="12" fillId="12" borderId="3" xfId="0" applyFont="1" applyFill="1" applyBorder="1" applyAlignment="1" applyProtection="1">
      <alignment horizontal="center" vertical="center"/>
    </xf>
    <xf numFmtId="0" fontId="12" fillId="12" borderId="1" xfId="0" applyFont="1" applyFill="1" applyBorder="1" applyAlignment="1" applyProtection="1">
      <alignment horizontal="center" vertical="center"/>
    </xf>
    <xf numFmtId="0" fontId="3" fillId="9" borderId="0" xfId="0" applyFont="1" applyFill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 vertical="center"/>
    </xf>
    <xf numFmtId="0" fontId="24" fillId="15" borderId="1" xfId="0" applyFont="1" applyFill="1" applyBorder="1" applyAlignment="1" applyProtection="1">
      <alignment horizontal="center" vertical="center"/>
    </xf>
    <xf numFmtId="9" fontId="25" fillId="5" borderId="1" xfId="0" applyNumberFormat="1" applyFont="1" applyFill="1" applyBorder="1" applyAlignment="1" applyProtection="1">
      <alignment horizontal="center" vertical="center"/>
    </xf>
    <xf numFmtId="0" fontId="27" fillId="12" borderId="6" xfId="0" applyFont="1" applyFill="1" applyBorder="1" applyAlignment="1">
      <alignment horizontal="center" vertical="center" wrapText="1"/>
    </xf>
    <xf numFmtId="0" fontId="27" fillId="17" borderId="6" xfId="0" applyFont="1" applyFill="1" applyBorder="1" applyAlignment="1">
      <alignment horizontal="center" vertical="center" wrapText="1"/>
    </xf>
    <xf numFmtId="0" fontId="27" fillId="19" borderId="6" xfId="0" applyFont="1" applyFill="1" applyBorder="1" applyAlignment="1">
      <alignment horizontal="center" vertical="center" wrapText="1"/>
    </xf>
    <xf numFmtId="0" fontId="27" fillId="21" borderId="6" xfId="0" applyFont="1" applyFill="1" applyBorder="1" applyAlignment="1">
      <alignment horizontal="center" vertical="center" wrapText="1"/>
    </xf>
    <xf numFmtId="0" fontId="27" fillId="22" borderId="6" xfId="0" applyFont="1" applyFill="1" applyBorder="1" applyAlignment="1">
      <alignment horizontal="center" vertical="center" wrapText="1"/>
    </xf>
    <xf numFmtId="0" fontId="27" fillId="26" borderId="6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23" borderId="6" xfId="0" applyFont="1" applyFill="1" applyBorder="1" applyAlignment="1">
      <alignment horizontal="center" vertical="center" wrapText="1"/>
    </xf>
    <xf numFmtId="0" fontId="27" fillId="24" borderId="6" xfId="0" applyFont="1" applyFill="1" applyBorder="1" applyAlignment="1">
      <alignment horizontal="center" vertical="center" wrapText="1"/>
    </xf>
    <xf numFmtId="0" fontId="27" fillId="16" borderId="6" xfId="0" applyFont="1" applyFill="1" applyBorder="1" applyAlignment="1">
      <alignment horizontal="center" vertical="center" wrapText="1"/>
    </xf>
    <xf numFmtId="0" fontId="27" fillId="27" borderId="6" xfId="0" applyFont="1" applyFill="1" applyBorder="1" applyAlignment="1">
      <alignment horizontal="center" vertical="center" wrapText="1"/>
    </xf>
    <xf numFmtId="0" fontId="27" fillId="20" borderId="6" xfId="0" applyFont="1" applyFill="1" applyBorder="1" applyAlignment="1">
      <alignment horizontal="center" vertical="center" wrapText="1"/>
    </xf>
    <xf numFmtId="0" fontId="27" fillId="18" borderId="6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5" borderId="6" xfId="0" applyFont="1" applyFill="1" applyBorder="1" applyAlignment="1">
      <alignment horizontal="center" vertical="center" wrapText="1"/>
    </xf>
    <xf numFmtId="0" fontId="27" fillId="28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 applyProtection="1">
      <alignment horizontal="center" vertical="center" readingOrder="1"/>
    </xf>
    <xf numFmtId="0" fontId="5" fillId="4" borderId="6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/>
    </xf>
    <xf numFmtId="0" fontId="0" fillId="4" borderId="0" xfId="0" applyFill="1" applyProtection="1"/>
    <xf numFmtId="0" fontId="5" fillId="4" borderId="10" xfId="0" applyFont="1" applyFill="1" applyBorder="1" applyAlignment="1" applyProtection="1">
      <alignment horizontal="center" vertical="center"/>
    </xf>
    <xf numFmtId="9" fontId="6" fillId="4" borderId="1" xfId="0" applyNumberFormat="1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17" fillId="4" borderId="1" xfId="0" applyFont="1" applyFill="1" applyBorder="1" applyProtection="1">
      <protection locked="0"/>
    </xf>
    <xf numFmtId="0" fontId="16" fillId="4" borderId="2" xfId="0" applyFont="1" applyFill="1" applyBorder="1" applyAlignment="1" applyProtection="1">
      <alignment horizontal="center" vertical="center" readingOrder="1"/>
    </xf>
    <xf numFmtId="0" fontId="5" fillId="4" borderId="10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vertical="center"/>
    </xf>
    <xf numFmtId="0" fontId="14" fillId="4" borderId="1" xfId="0" applyFont="1" applyFill="1" applyBorder="1" applyAlignment="1" applyProtection="1">
      <alignment vertical="center" wrapText="1"/>
      <protection locked="0"/>
    </xf>
    <xf numFmtId="0" fontId="17" fillId="4" borderId="1" xfId="0" applyFont="1" applyFill="1" applyBorder="1" applyProtection="1"/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vertical="center"/>
    </xf>
    <xf numFmtId="0" fontId="3" fillId="4" borderId="0" xfId="0" applyFont="1" applyFill="1" applyProtection="1"/>
    <xf numFmtId="0" fontId="0" fillId="4" borderId="0" xfId="0" applyFill="1" applyAlignment="1" applyProtection="1">
      <alignment horizontal="center" vertical="center"/>
    </xf>
    <xf numFmtId="0" fontId="9" fillId="4" borderId="0" xfId="0" applyFont="1" applyFill="1" applyProtection="1"/>
    <xf numFmtId="0" fontId="10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0" fillId="14" borderId="0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0" fontId="23" fillId="14" borderId="1" xfId="0" applyFont="1" applyFill="1" applyBorder="1" applyAlignment="1" applyProtection="1">
      <alignment horizontal="center" vertical="center" wrapText="1"/>
    </xf>
    <xf numFmtId="0" fontId="12" fillId="10" borderId="2" xfId="0" applyFont="1" applyFill="1" applyBorder="1" applyAlignment="1" applyProtection="1">
      <alignment horizontal="center" vertical="center"/>
    </xf>
    <xf numFmtId="0" fontId="0" fillId="14" borderId="10" xfId="0" applyFill="1" applyBorder="1" applyProtection="1"/>
    <xf numFmtId="0" fontId="0" fillId="14" borderId="11" xfId="0" applyFill="1" applyBorder="1" applyProtection="1"/>
    <xf numFmtId="0" fontId="12" fillId="2" borderId="1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23" fillId="14" borderId="2" xfId="0" applyFont="1" applyFill="1" applyBorder="1" applyAlignment="1" applyProtection="1">
      <alignment vertical="center" wrapText="1"/>
    </xf>
    <xf numFmtId="0" fontId="23" fillId="14" borderId="6" xfId="0" applyFont="1" applyFill="1" applyBorder="1" applyAlignment="1" applyProtection="1">
      <alignment vertical="center" wrapText="1"/>
    </xf>
    <xf numFmtId="0" fontId="23" fillId="14" borderId="14" xfId="0" applyFont="1" applyFill="1" applyBorder="1" applyAlignment="1" applyProtection="1">
      <alignment vertical="center" wrapText="1"/>
    </xf>
    <xf numFmtId="0" fontId="23" fillId="14" borderId="5" xfId="0" applyFont="1" applyFill="1" applyBorder="1" applyAlignment="1" applyProtection="1">
      <alignment vertical="center" wrapText="1"/>
    </xf>
    <xf numFmtId="0" fontId="23" fillId="14" borderId="9" xfId="0" applyFont="1" applyFill="1" applyBorder="1" applyAlignment="1" applyProtection="1">
      <alignment vertical="center" wrapText="1"/>
    </xf>
    <xf numFmtId="0" fontId="23" fillId="14" borderId="4" xfId="0" applyFont="1" applyFill="1" applyBorder="1" applyAlignment="1" applyProtection="1">
      <alignment vertical="center" wrapText="1"/>
    </xf>
    <xf numFmtId="0" fontId="23" fillId="14" borderId="7" xfId="0" applyFont="1" applyFill="1" applyBorder="1" applyAlignment="1" applyProtection="1">
      <alignment vertical="center" wrapText="1"/>
    </xf>
    <xf numFmtId="0" fontId="23" fillId="14" borderId="15" xfId="0" applyFont="1" applyFill="1" applyBorder="1" applyAlignment="1" applyProtection="1">
      <alignment vertical="center" wrapText="1"/>
    </xf>
    <xf numFmtId="0" fontId="23" fillId="4" borderId="11" xfId="0" applyFont="1" applyFill="1" applyBorder="1" applyAlignment="1" applyProtection="1">
      <alignment horizontal="center" vertical="center" wrapText="1"/>
    </xf>
    <xf numFmtId="0" fontId="35" fillId="4" borderId="11" xfId="0" applyFont="1" applyFill="1" applyBorder="1" applyAlignment="1">
      <alignment horizontal="left" vertical="center" wrapText="1" readingOrder="1"/>
    </xf>
    <xf numFmtId="0" fontId="21" fillId="15" borderId="1" xfId="0" applyFont="1" applyFill="1" applyBorder="1" applyAlignment="1" applyProtection="1">
      <alignment horizontal="center" vertical="center" readingOrder="1"/>
      <protection locked="0"/>
    </xf>
    <xf numFmtId="0" fontId="0" fillId="28" borderId="0" xfId="0" applyFill="1"/>
    <xf numFmtId="0" fontId="0" fillId="15" borderId="0" xfId="0" applyFill="1"/>
    <xf numFmtId="0" fontId="11" fillId="30" borderId="1" xfId="0" applyFont="1" applyFill="1" applyBorder="1" applyAlignment="1" applyProtection="1">
      <alignment horizontal="center" vertical="center"/>
    </xf>
    <xf numFmtId="0" fontId="36" fillId="0" borderId="0" xfId="0" applyFont="1" applyProtection="1"/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6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37" fillId="20" borderId="1" xfId="0" applyFont="1" applyFill="1" applyBorder="1" applyAlignment="1" applyProtection="1">
      <alignment horizontal="center" vertical="center"/>
    </xf>
    <xf numFmtId="0" fontId="37" fillId="32" borderId="1" xfId="0" applyFont="1" applyFill="1" applyBorder="1" applyAlignment="1" applyProtection="1">
      <alignment horizontal="center" vertical="center"/>
    </xf>
    <xf numFmtId="0" fontId="37" fillId="15" borderId="1" xfId="0" applyFont="1" applyFill="1" applyBorder="1" applyAlignment="1" applyProtection="1">
      <alignment horizontal="center" vertical="center"/>
    </xf>
    <xf numFmtId="0" fontId="37" fillId="32" borderId="2" xfId="0" applyFont="1" applyFill="1" applyBorder="1" applyAlignment="1" applyProtection="1">
      <alignment horizontal="center" vertical="center"/>
    </xf>
    <xf numFmtId="0" fontId="37" fillId="32" borderId="13" xfId="0" applyFont="1" applyFill="1" applyBorder="1" applyAlignment="1" applyProtection="1">
      <alignment horizontal="center" vertical="center"/>
    </xf>
    <xf numFmtId="0" fontId="37" fillId="32" borderId="3" xfId="0" applyFont="1" applyFill="1" applyBorder="1" applyAlignment="1" applyProtection="1">
      <alignment horizontal="center" vertical="center"/>
    </xf>
    <xf numFmtId="0" fontId="37" fillId="20" borderId="2" xfId="0" applyFont="1" applyFill="1" applyBorder="1" applyAlignment="1" applyProtection="1">
      <alignment horizontal="center" vertical="center"/>
    </xf>
    <xf numFmtId="0" fontId="37" fillId="20" borderId="13" xfId="0" applyFont="1" applyFill="1" applyBorder="1" applyAlignment="1" applyProtection="1">
      <alignment horizontal="center" vertical="center"/>
    </xf>
    <xf numFmtId="0" fontId="37" fillId="20" borderId="3" xfId="0" applyFont="1" applyFill="1" applyBorder="1" applyAlignment="1" applyProtection="1">
      <alignment horizontal="center" vertical="center"/>
    </xf>
    <xf numFmtId="0" fontId="34" fillId="29" borderId="0" xfId="0" applyFont="1" applyFill="1" applyBorder="1" applyAlignment="1" applyProtection="1">
      <alignment horizontal="center" vertical="center"/>
    </xf>
    <xf numFmtId="0" fontId="34" fillId="11" borderId="2" xfId="0" applyFont="1" applyFill="1" applyBorder="1" applyAlignment="1" applyProtection="1">
      <alignment horizontal="center" vertical="center"/>
    </xf>
    <xf numFmtId="0" fontId="34" fillId="11" borderId="13" xfId="0" applyFont="1" applyFill="1" applyBorder="1" applyAlignment="1" applyProtection="1">
      <alignment horizontal="center" vertical="center"/>
    </xf>
    <xf numFmtId="0" fontId="34" fillId="11" borderId="3" xfId="0" applyFont="1" applyFill="1" applyBorder="1" applyAlignment="1" applyProtection="1">
      <alignment horizontal="center" vertical="center"/>
    </xf>
    <xf numFmtId="0" fontId="34" fillId="16" borderId="7" xfId="0" applyFont="1" applyFill="1" applyBorder="1" applyAlignment="1" applyProtection="1">
      <alignment horizontal="center" vertical="center"/>
    </xf>
    <xf numFmtId="0" fontId="34" fillId="16" borderId="12" xfId="0" applyFont="1" applyFill="1" applyBorder="1" applyAlignment="1" applyProtection="1">
      <alignment horizontal="center" vertical="center"/>
    </xf>
    <xf numFmtId="0" fontId="34" fillId="16" borderId="15" xfId="0" applyFont="1" applyFill="1" applyBorder="1" applyAlignment="1" applyProtection="1">
      <alignment horizontal="center" vertical="center"/>
    </xf>
    <xf numFmtId="0" fontId="23" fillId="14" borderId="2" xfId="0" applyFont="1" applyFill="1" applyBorder="1" applyAlignment="1" applyProtection="1">
      <alignment horizontal="center" vertical="center" wrapText="1"/>
    </xf>
    <xf numFmtId="0" fontId="23" fillId="14" borderId="3" xfId="0" applyFont="1" applyFill="1" applyBorder="1" applyAlignment="1" applyProtection="1">
      <alignment horizontal="center" vertical="center" wrapText="1"/>
    </xf>
    <xf numFmtId="0" fontId="5" fillId="15" borderId="6" xfId="0" applyFont="1" applyFill="1" applyBorder="1" applyAlignment="1" applyProtection="1">
      <alignment horizontal="center" vertical="center" wrapText="1"/>
    </xf>
    <xf numFmtId="0" fontId="5" fillId="15" borderId="10" xfId="0" applyFont="1" applyFill="1" applyBorder="1" applyAlignment="1" applyProtection="1">
      <alignment horizontal="center" vertical="center" wrapText="1"/>
    </xf>
    <xf numFmtId="0" fontId="5" fillId="15" borderId="11" xfId="0" applyFont="1" applyFill="1" applyBorder="1" applyAlignment="1" applyProtection="1">
      <alignment horizontal="center" vertical="center" wrapText="1"/>
    </xf>
    <xf numFmtId="0" fontId="23" fillId="14" borderId="14" xfId="0" applyFont="1" applyFill="1" applyBorder="1" applyAlignment="1" applyProtection="1">
      <alignment horizontal="center" vertical="center" wrapText="1"/>
    </xf>
    <xf numFmtId="0" fontId="23" fillId="14" borderId="5" xfId="0" applyFont="1" applyFill="1" applyBorder="1" applyAlignment="1" applyProtection="1">
      <alignment horizontal="center" vertical="center" wrapText="1"/>
    </xf>
    <xf numFmtId="0" fontId="23" fillId="14" borderId="7" xfId="0" applyFont="1" applyFill="1" applyBorder="1" applyAlignment="1" applyProtection="1">
      <alignment horizontal="center" vertical="center" wrapText="1"/>
    </xf>
    <xf numFmtId="0" fontId="23" fillId="14" borderId="15" xfId="0" applyFont="1" applyFill="1" applyBorder="1" applyAlignment="1" applyProtection="1">
      <alignment horizontal="center" vertical="center" wrapText="1"/>
    </xf>
    <xf numFmtId="0" fontId="23" fillId="14" borderId="6" xfId="0" applyFont="1" applyFill="1" applyBorder="1" applyAlignment="1" applyProtection="1">
      <alignment horizontal="center" vertical="center" wrapText="1"/>
    </xf>
    <xf numFmtId="0" fontId="23" fillId="14" borderId="11" xfId="0" applyFont="1" applyFill="1" applyBorder="1" applyAlignment="1" applyProtection="1">
      <alignment horizontal="center" vertical="center" wrapText="1"/>
    </xf>
    <xf numFmtId="0" fontId="5" fillId="15" borderId="2" xfId="0" applyFont="1" applyFill="1" applyBorder="1" applyAlignment="1" applyProtection="1">
      <alignment horizontal="center" vertical="center" wrapText="1"/>
    </xf>
    <xf numFmtId="0" fontId="5" fillId="15" borderId="13" xfId="0" applyFont="1" applyFill="1" applyBorder="1" applyAlignment="1" applyProtection="1">
      <alignment horizontal="center" vertical="center" wrapText="1"/>
    </xf>
    <xf numFmtId="0" fontId="32" fillId="31" borderId="2" xfId="0" applyFont="1" applyFill="1" applyBorder="1" applyAlignment="1" applyProtection="1">
      <alignment horizontal="center" vertical="center"/>
    </xf>
    <xf numFmtId="0" fontId="32" fillId="31" borderId="13" xfId="0" applyFont="1" applyFill="1" applyBorder="1" applyAlignment="1" applyProtection="1">
      <alignment horizontal="center" vertical="center"/>
    </xf>
    <xf numFmtId="0" fontId="31" fillId="16" borderId="2" xfId="0" applyFont="1" applyFill="1" applyBorder="1" applyAlignment="1" applyProtection="1">
      <alignment horizontal="center" vertical="center"/>
    </xf>
    <xf numFmtId="0" fontId="31" fillId="16" borderId="13" xfId="0" applyFont="1" applyFill="1" applyBorder="1" applyAlignment="1" applyProtection="1">
      <alignment horizontal="center" vertical="center"/>
    </xf>
    <xf numFmtId="0" fontId="31" fillId="16" borderId="3" xfId="0" applyFont="1" applyFill="1" applyBorder="1" applyAlignment="1" applyProtection="1">
      <alignment horizontal="center" vertical="center"/>
    </xf>
    <xf numFmtId="0" fontId="26" fillId="2" borderId="14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/>
    </xf>
    <xf numFmtId="0" fontId="12" fillId="10" borderId="2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0" fontId="12" fillId="12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3" xfId="0" applyFont="1" applyFill="1" applyBorder="1" applyAlignment="1" applyProtection="1">
      <alignment horizontal="center"/>
    </xf>
    <xf numFmtId="0" fontId="12" fillId="15" borderId="6" xfId="0" applyFont="1" applyFill="1" applyBorder="1" applyAlignment="1" applyProtection="1">
      <alignment horizontal="center" vertical="center"/>
    </xf>
    <xf numFmtId="0" fontId="12" fillId="15" borderId="10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left" vertical="center" readingOrder="1"/>
      <protection locked="0"/>
    </xf>
    <xf numFmtId="0" fontId="8" fillId="4" borderId="13" xfId="0" applyFont="1" applyFill="1" applyBorder="1" applyAlignment="1" applyProtection="1">
      <alignment horizontal="left" vertical="center" readingOrder="1"/>
      <protection locked="0"/>
    </xf>
    <xf numFmtId="0" fontId="8" fillId="4" borderId="3" xfId="0" applyFont="1" applyFill="1" applyBorder="1" applyAlignment="1" applyProtection="1">
      <alignment horizontal="left" vertical="center" readingOrder="1"/>
      <protection locked="0"/>
    </xf>
    <xf numFmtId="0" fontId="30" fillId="8" borderId="2" xfId="0" applyFont="1" applyFill="1" applyBorder="1" applyAlignment="1" applyProtection="1">
      <alignment horizontal="left" vertical="center" wrapText="1" readingOrder="1"/>
    </xf>
    <xf numFmtId="0" fontId="30" fillId="8" borderId="13" xfId="0" applyFont="1" applyFill="1" applyBorder="1" applyAlignment="1" applyProtection="1">
      <alignment horizontal="left" vertical="center" wrapText="1" readingOrder="1"/>
    </xf>
    <xf numFmtId="0" fontId="30" fillId="8" borderId="3" xfId="0" applyFont="1" applyFill="1" applyBorder="1" applyAlignment="1" applyProtection="1">
      <alignment horizontal="left" vertical="center" wrapText="1" readingOrder="1"/>
    </xf>
    <xf numFmtId="0" fontId="8" fillId="4" borderId="2" xfId="0" applyFont="1" applyFill="1" applyBorder="1" applyAlignment="1" applyProtection="1">
      <alignment horizontal="center" vertical="center" readingOrder="1"/>
      <protection locked="0"/>
    </xf>
    <xf numFmtId="0" fontId="8" fillId="4" borderId="13" xfId="0" applyFont="1" applyFill="1" applyBorder="1" applyAlignment="1" applyProtection="1">
      <alignment horizontal="center" vertical="center" readingOrder="1"/>
      <protection locked="0"/>
    </xf>
    <xf numFmtId="0" fontId="8" fillId="4" borderId="3" xfId="0" applyFont="1" applyFill="1" applyBorder="1" applyAlignment="1" applyProtection="1">
      <alignment horizontal="center" vertical="center" readingOrder="1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3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15" borderId="11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7" fillId="13" borderId="2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 readingOrder="1"/>
    </xf>
    <xf numFmtId="0" fontId="15" fillId="5" borderId="13" xfId="0" applyFont="1" applyFill="1" applyBorder="1" applyAlignment="1" applyProtection="1">
      <alignment horizontal="center" vertical="center" wrapText="1" readingOrder="1"/>
    </xf>
    <xf numFmtId="0" fontId="15" fillId="6" borderId="2" xfId="0" applyFont="1" applyFill="1" applyBorder="1" applyAlignment="1" applyProtection="1">
      <alignment horizontal="center" vertical="center" wrapText="1" readingOrder="1"/>
    </xf>
    <xf numFmtId="0" fontId="15" fillId="6" borderId="13" xfId="0" applyFont="1" applyFill="1" applyBorder="1" applyAlignment="1" applyProtection="1">
      <alignment horizontal="center" vertical="center" wrapText="1" readingOrder="1"/>
    </xf>
    <xf numFmtId="0" fontId="15" fillId="4" borderId="2" xfId="0" applyFont="1" applyFill="1" applyBorder="1" applyAlignment="1" applyProtection="1">
      <alignment horizontal="center" vertical="center" wrapText="1" readingOrder="1"/>
    </xf>
    <xf numFmtId="0" fontId="15" fillId="4" borderId="13" xfId="0" applyFont="1" applyFill="1" applyBorder="1" applyAlignment="1" applyProtection="1">
      <alignment horizontal="center" vertical="center" wrapText="1" readingOrder="1"/>
    </xf>
    <xf numFmtId="0" fontId="18" fillId="15" borderId="2" xfId="0" applyFont="1" applyFill="1" applyBorder="1" applyAlignment="1" applyProtection="1">
      <alignment horizontal="center" vertical="center"/>
    </xf>
    <xf numFmtId="0" fontId="18" fillId="15" borderId="13" xfId="0" applyFont="1" applyFill="1" applyBorder="1" applyAlignment="1" applyProtection="1">
      <alignment horizontal="center" vertical="center"/>
    </xf>
    <xf numFmtId="0" fontId="18" fillId="15" borderId="3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/>
    </xf>
    <xf numFmtId="9" fontId="6" fillId="4" borderId="1" xfId="0" applyNumberFormat="1" applyFont="1" applyFill="1" applyBorder="1" applyAlignment="1" applyProtection="1">
      <alignment horizontal="center" vertical="center"/>
    </xf>
    <xf numFmtId="0" fontId="33" fillId="16" borderId="2" xfId="0" applyFont="1" applyFill="1" applyBorder="1" applyAlignment="1" applyProtection="1">
      <alignment horizontal="center" vertical="center" wrapText="1"/>
    </xf>
    <xf numFmtId="0" fontId="33" fillId="16" borderId="3" xfId="0" applyFont="1" applyFill="1" applyBorder="1" applyAlignment="1" applyProtection="1">
      <alignment horizontal="center" vertical="center" wrapText="1"/>
    </xf>
    <xf numFmtId="0" fontId="29" fillId="16" borderId="1" xfId="0" applyFont="1" applyFill="1" applyBorder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6" fillId="2" borderId="15" xfId="0" applyFont="1" applyFill="1" applyBorder="1" applyAlignment="1" applyProtection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28" fillId="20" borderId="13" xfId="0" applyFont="1" applyFill="1" applyBorder="1" applyAlignment="1">
      <alignment horizontal="center" vertical="center"/>
    </xf>
  </cellXfs>
  <cellStyles count="5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  <cellStyle name="Normal 2" xfId="57"/>
  </cellStyles>
  <dxfs count="54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fill>
        <patternFill>
          <bgColor rgb="FF297B29"/>
        </pattern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numFmt numFmtId="0" formatCode="General"/>
    </dxf>
    <dxf>
      <fill>
        <patternFill>
          <bgColor theme="1"/>
        </patternFill>
      </fill>
    </dxf>
    <dxf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gradientFill degree="180">
          <stop position="0">
            <color rgb="FFFFFF00"/>
          </stop>
          <stop position="1">
            <color theme="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792D2B"/>
      <color rgb="FFC9E7A7"/>
      <color rgb="FF057D19"/>
      <color rgb="FF333333"/>
      <color rgb="FFFF6161"/>
      <color rgb="FFE6A21A"/>
      <color rgb="FFBB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2"/>
                </a:solidFill>
              </a:rPr>
              <a:t>PCS Scoring</a:t>
            </a:r>
          </a:p>
        </c:rich>
      </c:tx>
      <c:layout/>
      <c:overlay val="0"/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710906954597436E-2"/>
          <c:y val="6.521803058572373E-2"/>
          <c:w val="0.95127276153598572"/>
          <c:h val="0.6931060114048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'Ambulatory dashboard'!$B$4</c:f>
              <c:strCache>
                <c:ptCount val="1"/>
                <c:pt idx="0">
                  <c:v>PCS.01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dashboard'!$B$5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D-4C08-B413-43FFE37B9ABD}"/>
            </c:ext>
          </c:extLst>
        </c:ser>
        <c:ser>
          <c:idx val="1"/>
          <c:order val="1"/>
          <c:tx>
            <c:strRef>
              <c:f>'Ambulatory dashboard'!$C$4</c:f>
              <c:strCache>
                <c:ptCount val="1"/>
                <c:pt idx="0">
                  <c:v>PCS.02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dashboard'!$C$5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D-4C08-B413-43FFE37B9ABD}"/>
            </c:ext>
          </c:extLst>
        </c:ser>
        <c:ser>
          <c:idx val="2"/>
          <c:order val="2"/>
          <c:tx>
            <c:strRef>
              <c:f>'Ambulatory dashboard'!$D$4</c:f>
              <c:strCache>
                <c:ptCount val="1"/>
                <c:pt idx="0">
                  <c:v>PCS.03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dashboard'!$D$5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3D-4C08-B413-43FFE37B9ABD}"/>
            </c:ext>
          </c:extLst>
        </c:ser>
        <c:ser>
          <c:idx val="3"/>
          <c:order val="3"/>
          <c:tx>
            <c:strRef>
              <c:f>'Ambulatory dashboard'!$E$4</c:f>
              <c:strCache>
                <c:ptCount val="1"/>
                <c:pt idx="0">
                  <c:v>PCS.04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dashboard'!$E$5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3D-4C08-B413-43FFE37B9ABD}"/>
            </c:ext>
          </c:extLst>
        </c:ser>
        <c:ser>
          <c:idx val="4"/>
          <c:order val="4"/>
          <c:tx>
            <c:strRef>
              <c:f>'Ambulatory dashboard'!$F$4</c:f>
              <c:strCache>
                <c:ptCount val="1"/>
                <c:pt idx="0">
                  <c:v>PCS.05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dashboard'!$F$5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3D-4C08-B413-43FFE37B9ABD}"/>
            </c:ext>
          </c:extLst>
        </c:ser>
        <c:ser>
          <c:idx val="5"/>
          <c:order val="5"/>
          <c:tx>
            <c:strRef>
              <c:f>'Ambulatory dashboard'!$G$4</c:f>
              <c:strCache>
                <c:ptCount val="1"/>
                <c:pt idx="0">
                  <c:v>PCS.06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dashboard'!$G$5</c:f>
              <c:numCache>
                <c:formatCode>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3D-4C08-B413-43FFE37B9ABD}"/>
            </c:ext>
          </c:extLst>
        </c:ser>
        <c:ser>
          <c:idx val="6"/>
          <c:order val="6"/>
          <c:tx>
            <c:strRef>
              <c:f>'Ambulatory dashboard'!$H$4</c:f>
              <c:strCache>
                <c:ptCount val="1"/>
                <c:pt idx="0">
                  <c:v>PCS.07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dashboard'!$H$5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3D-4C08-B413-43FFE37B9ABD}"/>
            </c:ext>
          </c:extLst>
        </c:ser>
        <c:ser>
          <c:idx val="7"/>
          <c:order val="7"/>
          <c:tx>
            <c:strRef>
              <c:f>'Ambulatory dashboard'!$I$4</c:f>
              <c:strCache>
                <c:ptCount val="1"/>
                <c:pt idx="0">
                  <c:v>PCS.08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dashboard'!$I$5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3D-4C08-B413-43FFE37B9ABD}"/>
            </c:ext>
          </c:extLst>
        </c:ser>
        <c:ser>
          <c:idx val="8"/>
          <c:order val="8"/>
          <c:tx>
            <c:strRef>
              <c:f>'Ambulatory dashboard'!$J$4</c:f>
              <c:strCache>
                <c:ptCount val="1"/>
                <c:pt idx="0">
                  <c:v>PCS.09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dashboard'!$J$5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3D-4C08-B413-43FFE37B9ABD}"/>
            </c:ext>
          </c:extLst>
        </c:ser>
        <c:ser>
          <c:idx val="9"/>
          <c:order val="9"/>
          <c:tx>
            <c:strRef>
              <c:f>'Ambulatory dashboard'!$K$4</c:f>
              <c:strCache>
                <c:ptCount val="1"/>
                <c:pt idx="0">
                  <c:v>PCS.10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dashboard'!$K$5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3D-4C08-B413-43FFE37B9ABD}"/>
            </c:ext>
          </c:extLst>
        </c:ser>
        <c:ser>
          <c:idx val="10"/>
          <c:order val="10"/>
          <c:tx>
            <c:strRef>
              <c:f>'Ambulatory dashboard'!$L$4</c:f>
              <c:strCache>
                <c:ptCount val="1"/>
                <c:pt idx="0">
                  <c:v>PCS.11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dashboard'!$L$5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3D-4C08-B413-43FFE37B9ABD}"/>
            </c:ext>
          </c:extLst>
        </c:ser>
        <c:ser>
          <c:idx val="11"/>
          <c:order val="11"/>
          <c:tx>
            <c:strRef>
              <c:f>'Ambulatory dashboard'!$M$4</c:f>
              <c:strCache>
                <c:ptCount val="1"/>
                <c:pt idx="0">
                  <c:v>PCS.12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dashboard'!$M$5</c:f>
              <c:numCache>
                <c:formatCode>0%</c:formatCode>
                <c:ptCount val="1"/>
                <c:pt idx="0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3D-4C08-B413-43FFE37B9ABD}"/>
            </c:ext>
          </c:extLst>
        </c:ser>
        <c:ser>
          <c:idx val="12"/>
          <c:order val="12"/>
          <c:tx>
            <c:strRef>
              <c:f>'Ambulatory dashboard'!$N$4</c:f>
              <c:strCache>
                <c:ptCount val="1"/>
                <c:pt idx="0">
                  <c:v>PCS.13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dashboard'!$N$5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3D-4C08-B413-43FFE37B9ABD}"/>
            </c:ext>
          </c:extLst>
        </c:ser>
        <c:ser>
          <c:idx val="13"/>
          <c:order val="13"/>
          <c:tx>
            <c:strRef>
              <c:f>'Ambulatory dashboard'!$O$4</c:f>
              <c:strCache>
                <c:ptCount val="1"/>
                <c:pt idx="0">
                  <c:v>PCS.14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dashboard'!$O$5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3D-4C08-B413-43FFE37B9ABD}"/>
            </c:ext>
          </c:extLst>
        </c:ser>
        <c:ser>
          <c:idx val="14"/>
          <c:order val="14"/>
          <c:tx>
            <c:strRef>
              <c:f>'Ambulatory dashboard'!$P$4</c:f>
              <c:strCache>
                <c:ptCount val="1"/>
                <c:pt idx="0">
                  <c:v>PCS.15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dashboard'!$P$5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3D-4C08-B413-43FFE37B9ABD}"/>
            </c:ext>
          </c:extLst>
        </c:ser>
        <c:ser>
          <c:idx val="15"/>
          <c:order val="15"/>
          <c:tx>
            <c:strRef>
              <c:f>'Ambulatory dashboard'!$Q$4</c:f>
              <c:strCache>
                <c:ptCount val="1"/>
                <c:pt idx="0">
                  <c:v>PCS.16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dashboard'!$Q$5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3D-4C08-B413-43FFE37B9ABD}"/>
            </c:ext>
          </c:extLst>
        </c:ser>
        <c:ser>
          <c:idx val="16"/>
          <c:order val="16"/>
          <c:tx>
            <c:strRef>
              <c:f>'Ambulatory dashboard'!$R$4</c:f>
              <c:strCache>
                <c:ptCount val="1"/>
                <c:pt idx="0">
                  <c:v>PCS.17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dashboard'!$R$5</c:f>
              <c:numCache>
                <c:formatCode>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3D-4C08-B413-43FFE37B9ABD}"/>
            </c:ext>
          </c:extLst>
        </c:ser>
        <c:ser>
          <c:idx val="17"/>
          <c:order val="17"/>
          <c:tx>
            <c:strRef>
              <c:f>'Ambulatory dashboard'!$S$4</c:f>
              <c:strCache>
                <c:ptCount val="1"/>
                <c:pt idx="0">
                  <c:v> Total Average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'Ambulatory dashboard'!$S$5</c:f>
              <c:numCache>
                <c:formatCode>0%</c:formatCode>
                <c:ptCount val="1"/>
                <c:pt idx="0">
                  <c:v>0.84313725490196079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3D-4C08-B413-43FFE37B9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639727"/>
        <c:axId val="239640143"/>
      </c:barChart>
      <c:catAx>
        <c:axId val="2396397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9640143"/>
        <c:crosses val="autoZero"/>
        <c:auto val="1"/>
        <c:lblAlgn val="ctr"/>
        <c:lblOffset val="100"/>
        <c:noMultiLvlLbl val="0"/>
      </c:catAx>
      <c:valAx>
        <c:axId val="2396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63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359586413251432E-2"/>
          <c:y val="0.89888127354029712"/>
          <c:w val="0.91601706298900254"/>
          <c:h val="7.45959187594565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119062</xdr:colOff>
      <xdr:row>2</xdr:row>
      <xdr:rowOff>99219</xdr:rowOff>
    </xdr:from>
    <xdr:to>
      <xdr:col>20</xdr:col>
      <xdr:colOff>79376</xdr:colOff>
      <xdr:row>5</xdr:row>
      <xdr:rowOff>59531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7968" y="813594"/>
          <a:ext cx="1785939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659087</xdr:colOff>
      <xdr:row>2</xdr:row>
      <xdr:rowOff>119062</xdr:rowOff>
    </xdr:from>
    <xdr:to>
      <xdr:col>3</xdr:col>
      <xdr:colOff>270699</xdr:colOff>
      <xdr:row>5</xdr:row>
      <xdr:rowOff>188082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087" y="833437"/>
          <a:ext cx="1695206" cy="1378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9611448</xdr:colOff>
      <xdr:row>3</xdr:row>
      <xdr:rowOff>165652</xdr:rowOff>
    </xdr:from>
    <xdr:to>
      <xdr:col>4</xdr:col>
      <xdr:colOff>694492</xdr:colOff>
      <xdr:row>7</xdr:row>
      <xdr:rowOff>248478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0796" y="1697935"/>
          <a:ext cx="2036794" cy="1656521"/>
        </a:xfrm>
        <a:prstGeom prst="rect">
          <a:avLst/>
        </a:prstGeom>
      </xdr:spPr>
    </xdr:pic>
    <xdr:clientData/>
  </xdr:twoCellAnchor>
  <xdr:twoCellAnchor editAs="oneCell">
    <xdr:from>
      <xdr:col>1</xdr:col>
      <xdr:colOff>25744</xdr:colOff>
      <xdr:row>1</xdr:row>
      <xdr:rowOff>25743</xdr:rowOff>
    </xdr:from>
    <xdr:to>
      <xdr:col>2</xdr:col>
      <xdr:colOff>909</xdr:colOff>
      <xdr:row>2</xdr:row>
      <xdr:rowOff>51955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271" y="540608"/>
          <a:ext cx="865546" cy="566820"/>
        </a:xfrm>
        <a:prstGeom prst="rect">
          <a:avLst/>
        </a:prstGeom>
      </xdr:spPr>
    </xdr:pic>
    <xdr:clientData/>
  </xdr:twoCellAnchor>
  <xdr:twoCellAnchor editAs="oneCell">
    <xdr:from>
      <xdr:col>15</xdr:col>
      <xdr:colOff>20707</xdr:colOff>
      <xdr:row>0</xdr:row>
      <xdr:rowOff>387829</xdr:rowOff>
    </xdr:from>
    <xdr:to>
      <xdr:col>15</xdr:col>
      <xdr:colOff>1093051</xdr:colOff>
      <xdr:row>1</xdr:row>
      <xdr:rowOff>476250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09837" y="387829"/>
          <a:ext cx="1072344" cy="585378"/>
        </a:xfrm>
        <a:prstGeom prst="rect">
          <a:avLst/>
        </a:prstGeom>
      </xdr:spPr>
    </xdr:pic>
    <xdr:clientData/>
  </xdr:twoCellAnchor>
  <xdr:twoCellAnchor editAs="oneCell">
    <xdr:from>
      <xdr:col>13</xdr:col>
      <xdr:colOff>191610</xdr:colOff>
      <xdr:row>3</xdr:row>
      <xdr:rowOff>272980</xdr:rowOff>
    </xdr:from>
    <xdr:to>
      <xdr:col>14</xdr:col>
      <xdr:colOff>186358</xdr:colOff>
      <xdr:row>7</xdr:row>
      <xdr:rowOff>178143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2860" y="1805263"/>
          <a:ext cx="1961868" cy="1478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113009</xdr:rowOff>
    </xdr:from>
    <xdr:to>
      <xdr:col>17</xdr:col>
      <xdr:colOff>807204</xdr:colOff>
      <xdr:row>21</xdr:row>
      <xdr:rowOff>80720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E7A7"/>
  </sheetPr>
  <dimension ref="B2:T32"/>
  <sheetViews>
    <sheetView zoomScale="48" zoomScaleNormal="48" workbookViewId="0">
      <selection activeCell="H27" sqref="H27:N27"/>
    </sheetView>
  </sheetViews>
  <sheetFormatPr defaultRowHeight="15.75"/>
  <cols>
    <col min="4" max="4" width="6" customWidth="1"/>
    <col min="12" max="12" width="9" customWidth="1"/>
    <col min="18" max="18" width="5.75" customWidth="1"/>
  </cols>
  <sheetData>
    <row r="2" spans="2:20" ht="41.25" customHeight="1">
      <c r="B2" s="104" t="s">
        <v>182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32.25" customHeight="1">
      <c r="E3" s="108" t="s">
        <v>157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0"/>
    </row>
    <row r="4" spans="2:20" ht="42" customHeight="1">
      <c r="E4" s="105" t="s">
        <v>156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7"/>
    </row>
    <row r="5" spans="2:20" ht="28.5" customHeight="1">
      <c r="E5" s="20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20" ht="30" customHeight="1">
      <c r="E6" s="1"/>
      <c r="F6" s="1"/>
      <c r="G6" s="1"/>
      <c r="H6" s="1"/>
      <c r="I6" s="1"/>
      <c r="J6" s="1"/>
      <c r="K6" s="1"/>
      <c r="L6" s="1"/>
      <c r="M6" s="1"/>
      <c r="N6" s="1"/>
      <c r="O6" s="90"/>
      <c r="P6" s="90"/>
      <c r="Q6" s="90"/>
    </row>
    <row r="7" spans="2:20" ht="34.5" customHeight="1">
      <c r="E7" s="1"/>
      <c r="F7" s="1"/>
      <c r="G7" s="1"/>
      <c r="H7" s="94"/>
      <c r="I7" s="94"/>
      <c r="J7" s="94"/>
      <c r="K7" s="94"/>
      <c r="L7" s="94"/>
      <c r="M7" s="94"/>
      <c r="N7" s="94"/>
      <c r="O7" s="97" t="s">
        <v>7</v>
      </c>
      <c r="P7" s="97"/>
      <c r="Q7" s="97"/>
    </row>
    <row r="8" spans="2:20" ht="23.25" customHeight="1">
      <c r="E8" s="19"/>
      <c r="F8" s="19"/>
      <c r="G8" s="20"/>
      <c r="H8" s="20"/>
      <c r="I8" s="19"/>
      <c r="J8" s="19"/>
      <c r="K8" s="19"/>
      <c r="L8" s="19"/>
      <c r="M8" s="19"/>
      <c r="N8" s="19"/>
      <c r="O8" s="91"/>
      <c r="P8" s="91"/>
      <c r="Q8" s="91"/>
    </row>
    <row r="9" spans="2:20" ht="18.75">
      <c r="E9" s="1"/>
      <c r="F9" s="1"/>
      <c r="G9" s="1"/>
      <c r="H9" s="1"/>
      <c r="I9" s="1"/>
      <c r="J9" s="1"/>
      <c r="K9" s="1"/>
      <c r="L9" s="1"/>
      <c r="M9" s="1"/>
      <c r="N9" s="1"/>
      <c r="O9" s="92"/>
      <c r="P9" s="92"/>
      <c r="Q9" s="92"/>
    </row>
    <row r="10" spans="2:20" ht="39.75" customHeight="1">
      <c r="E10" s="1"/>
      <c r="F10" s="21"/>
      <c r="G10" s="21"/>
      <c r="H10" s="94"/>
      <c r="I10" s="94"/>
      <c r="J10" s="94"/>
      <c r="K10" s="94"/>
      <c r="L10" s="94"/>
      <c r="M10" s="94"/>
      <c r="N10" s="94"/>
      <c r="O10" s="95" t="s">
        <v>8</v>
      </c>
      <c r="P10" s="95"/>
      <c r="Q10" s="95"/>
    </row>
    <row r="11" spans="2:20" ht="27" customHeight="1">
      <c r="E11" s="1"/>
      <c r="F11" s="21"/>
      <c r="G11" s="21"/>
      <c r="H11" s="21"/>
      <c r="I11" s="1"/>
      <c r="J11" s="22"/>
      <c r="K11" s="22"/>
      <c r="L11" s="22"/>
      <c r="M11" s="22"/>
      <c r="N11" s="22"/>
      <c r="O11" s="91"/>
      <c r="P11" s="91"/>
      <c r="Q11" s="91"/>
    </row>
    <row r="12" spans="2:20" ht="18.75">
      <c r="E12" s="1"/>
      <c r="F12" s="1"/>
      <c r="G12" s="1"/>
      <c r="H12" s="1"/>
      <c r="I12" s="1"/>
      <c r="J12" s="1"/>
      <c r="K12" s="1"/>
      <c r="L12" s="1"/>
      <c r="M12" s="1"/>
      <c r="N12" s="1"/>
      <c r="O12" s="92"/>
      <c r="P12" s="92"/>
      <c r="Q12" s="92"/>
    </row>
    <row r="13" spans="2:20" ht="36.75" customHeight="1">
      <c r="E13" s="1"/>
      <c r="F13" s="1"/>
      <c r="G13" s="1"/>
      <c r="H13" s="94"/>
      <c r="I13" s="94"/>
      <c r="J13" s="94"/>
      <c r="K13" s="94"/>
      <c r="L13" s="94"/>
      <c r="M13" s="94"/>
      <c r="N13" s="94"/>
      <c r="O13" s="96" t="s">
        <v>9</v>
      </c>
      <c r="P13" s="96"/>
      <c r="Q13" s="96"/>
    </row>
    <row r="14" spans="2:20" ht="27" customHeight="1">
      <c r="E14" s="1"/>
      <c r="F14" s="1"/>
      <c r="G14" s="1"/>
      <c r="H14" s="1"/>
      <c r="I14" s="1"/>
      <c r="J14" s="19"/>
      <c r="K14" s="19"/>
      <c r="L14" s="19"/>
      <c r="M14" s="19"/>
      <c r="N14" s="19"/>
      <c r="O14" s="91"/>
      <c r="P14" s="91"/>
      <c r="Q14" s="91"/>
    </row>
    <row r="15" spans="2:20" ht="18.75">
      <c r="E15" s="1"/>
      <c r="F15" s="1"/>
      <c r="G15" s="1"/>
      <c r="H15" s="1"/>
      <c r="I15" s="1"/>
      <c r="J15" s="1"/>
      <c r="K15" s="1"/>
      <c r="L15" s="1"/>
      <c r="M15" s="1"/>
      <c r="N15" s="1"/>
      <c r="O15" s="92"/>
      <c r="P15" s="92"/>
      <c r="Q15" s="92"/>
    </row>
    <row r="16" spans="2:20" ht="44.25" customHeight="1">
      <c r="E16" s="1"/>
      <c r="F16" s="1"/>
      <c r="G16" s="1"/>
      <c r="H16" s="94"/>
      <c r="I16" s="94"/>
      <c r="J16" s="94"/>
      <c r="K16" s="94"/>
      <c r="L16" s="94"/>
      <c r="M16" s="94"/>
      <c r="N16" s="94"/>
      <c r="O16" s="97" t="s">
        <v>10</v>
      </c>
      <c r="P16" s="97"/>
      <c r="Q16" s="97"/>
    </row>
    <row r="17" spans="5:17" ht="24" customHeight="1">
      <c r="E17" s="1"/>
      <c r="F17" s="1"/>
      <c r="G17" s="1"/>
      <c r="H17" s="1"/>
      <c r="I17" s="1"/>
      <c r="J17" s="19"/>
      <c r="K17" s="19"/>
      <c r="L17" s="19"/>
      <c r="M17" s="19"/>
      <c r="N17" s="19"/>
      <c r="O17" s="91"/>
      <c r="P17" s="91"/>
      <c r="Q17" s="91"/>
    </row>
    <row r="18" spans="5:17" ht="18.75">
      <c r="E18" s="1"/>
      <c r="F18" s="1"/>
      <c r="G18" s="1"/>
      <c r="H18" s="1"/>
      <c r="I18" s="1"/>
      <c r="J18" s="1"/>
      <c r="K18" s="1"/>
      <c r="L18" s="1"/>
      <c r="M18" s="1"/>
      <c r="N18" s="1"/>
      <c r="O18" s="92"/>
      <c r="P18" s="92"/>
      <c r="Q18" s="92"/>
    </row>
    <row r="19" spans="5:17" ht="34.5" customHeight="1">
      <c r="E19" s="1"/>
      <c r="F19" s="1"/>
      <c r="G19" s="1"/>
      <c r="H19" s="94"/>
      <c r="I19" s="94"/>
      <c r="J19" s="94"/>
      <c r="K19" s="94"/>
      <c r="L19" s="94"/>
      <c r="M19" s="94"/>
      <c r="N19" s="94"/>
      <c r="O19" s="95" t="s">
        <v>11</v>
      </c>
      <c r="P19" s="95"/>
      <c r="Q19" s="95"/>
    </row>
    <row r="20" spans="5:17" ht="24" customHeight="1">
      <c r="E20" s="19"/>
      <c r="F20" s="19"/>
      <c r="G20" s="20"/>
      <c r="H20" s="20"/>
      <c r="I20" s="19"/>
      <c r="J20" s="19"/>
      <c r="K20" s="19"/>
      <c r="L20" s="19"/>
      <c r="M20" s="19"/>
      <c r="N20" s="19"/>
      <c r="O20" s="91"/>
      <c r="P20" s="91"/>
      <c r="Q20" s="91"/>
    </row>
    <row r="21" spans="5:17" ht="18.75">
      <c r="E21" s="1"/>
      <c r="F21" s="1"/>
      <c r="G21" s="1"/>
      <c r="H21" s="1"/>
      <c r="I21" s="1"/>
      <c r="J21" s="1"/>
      <c r="K21" s="1"/>
      <c r="L21" s="1"/>
      <c r="M21" s="1"/>
      <c r="N21" s="1"/>
      <c r="O21" s="92"/>
      <c r="P21" s="92"/>
      <c r="Q21" s="92"/>
    </row>
    <row r="22" spans="5:17" ht="36.75" customHeight="1">
      <c r="E22" s="1"/>
      <c r="F22" s="1"/>
      <c r="G22" s="1"/>
      <c r="H22" s="94"/>
      <c r="I22" s="94"/>
      <c r="J22" s="94"/>
      <c r="K22" s="94"/>
      <c r="L22" s="94"/>
      <c r="M22" s="94"/>
      <c r="N22" s="94"/>
      <c r="O22" s="97" t="s">
        <v>12</v>
      </c>
      <c r="P22" s="97"/>
      <c r="Q22" s="97"/>
    </row>
    <row r="23" spans="5:17" ht="23.25" customHeight="1">
      <c r="E23" s="1"/>
      <c r="F23" s="1"/>
      <c r="G23" s="1"/>
      <c r="H23" s="1"/>
      <c r="I23" s="1"/>
      <c r="J23" s="1"/>
      <c r="K23" s="1"/>
      <c r="L23" s="1"/>
      <c r="M23" s="1"/>
      <c r="N23" s="1"/>
      <c r="O23" s="92"/>
      <c r="P23" s="92"/>
      <c r="Q23" s="92"/>
    </row>
    <row r="24" spans="5:17" ht="22.5" customHeight="1">
      <c r="F24" s="1"/>
      <c r="G24" s="1"/>
      <c r="H24" s="1"/>
      <c r="I24" s="1"/>
      <c r="J24" s="1"/>
      <c r="K24" s="1"/>
      <c r="L24" s="1"/>
      <c r="M24" s="1"/>
      <c r="N24" s="1"/>
      <c r="O24" s="92"/>
      <c r="P24" s="92"/>
      <c r="Q24" s="92"/>
    </row>
    <row r="25" spans="5:17" ht="36" customHeight="1">
      <c r="E25" s="1"/>
      <c r="F25" s="1"/>
      <c r="G25" s="1"/>
      <c r="H25" s="94"/>
      <c r="I25" s="94"/>
      <c r="J25" s="94"/>
      <c r="K25" s="94"/>
      <c r="L25" s="94"/>
      <c r="M25" s="94"/>
      <c r="N25" s="94"/>
      <c r="O25" s="101" t="s">
        <v>162</v>
      </c>
      <c r="P25" s="102"/>
      <c r="Q25" s="103"/>
    </row>
    <row r="26" spans="5:17" ht="24" customHeight="1">
      <c r="E26" s="1"/>
      <c r="F26" s="1"/>
      <c r="G26" s="1"/>
      <c r="H26" s="1"/>
      <c r="I26" s="1"/>
      <c r="J26" s="1"/>
      <c r="K26" s="1"/>
      <c r="L26" s="1"/>
      <c r="M26" s="1"/>
      <c r="N26" s="1"/>
      <c r="O26" s="92"/>
      <c r="P26" s="92"/>
      <c r="Q26" s="92"/>
    </row>
    <row r="27" spans="5:17" ht="32.25" customHeight="1">
      <c r="E27" s="1"/>
      <c r="F27" s="1"/>
      <c r="G27" s="1"/>
      <c r="H27" s="94"/>
      <c r="I27" s="94"/>
      <c r="J27" s="94"/>
      <c r="K27" s="94"/>
      <c r="L27" s="94"/>
      <c r="M27" s="94"/>
      <c r="N27" s="94"/>
      <c r="O27" s="98" t="s">
        <v>155</v>
      </c>
      <c r="P27" s="99"/>
      <c r="Q27" s="100"/>
    </row>
    <row r="28" spans="5:17" ht="24.75" customHeight="1">
      <c r="O28" s="93"/>
      <c r="P28" s="93"/>
      <c r="Q28" s="93"/>
    </row>
    <row r="29" spans="5:17" ht="18.75">
      <c r="O29" s="93"/>
      <c r="P29" s="93"/>
      <c r="Q29" s="93"/>
    </row>
    <row r="30" spans="5:17" ht="18.75">
      <c r="O30" s="93"/>
      <c r="P30" s="93"/>
      <c r="Q30" s="93"/>
    </row>
    <row r="31" spans="5:17" ht="18.75">
      <c r="O31" s="93"/>
      <c r="P31" s="93"/>
      <c r="Q31" s="93"/>
    </row>
    <row r="32" spans="5:17">
      <c r="Q32" s="1"/>
    </row>
  </sheetData>
  <sheetProtection algorithmName="SHA-512" hashValue="EmmVgfNGpLLlV/QVLk9ib9mOB3o6V4QpzQscXMLUPx4pdqITzOtGBR/LxOj1zFZRGubnsYjmSUC4ig09mfU3Tg==" saltValue="3/UH+EDxXpXdz5jghAwsZw==" spinCount="100000" sheet="1" objects="1" scenarios="1" formatCells="0" formatColumns="0" formatRows="0" insertColumns="0" insertRows="0" selectLockedCells="1" autoFilter="0" pivotTables="0"/>
  <mergeCells count="19">
    <mergeCell ref="B2:T2"/>
    <mergeCell ref="E4:Q4"/>
    <mergeCell ref="H7:N7"/>
    <mergeCell ref="H10:N10"/>
    <mergeCell ref="H13:N13"/>
    <mergeCell ref="E3:Q3"/>
    <mergeCell ref="O7:Q7"/>
    <mergeCell ref="O27:Q27"/>
    <mergeCell ref="O22:Q22"/>
    <mergeCell ref="O25:Q25"/>
    <mergeCell ref="H22:N22"/>
    <mergeCell ref="H25:N25"/>
    <mergeCell ref="H27:N27"/>
    <mergeCell ref="H16:N16"/>
    <mergeCell ref="H19:N19"/>
    <mergeCell ref="O19:Q19"/>
    <mergeCell ref="O10:Q10"/>
    <mergeCell ref="O13:Q13"/>
    <mergeCell ref="O16:Q16"/>
  </mergeCell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M529"/>
  <sheetViews>
    <sheetView tabSelected="1" zoomScale="44" zoomScaleNormal="44" workbookViewId="0">
      <selection activeCell="M62" sqref="M62"/>
    </sheetView>
  </sheetViews>
  <sheetFormatPr defaultColWidth="8.625" defaultRowHeight="31.5"/>
  <cols>
    <col min="1" max="1" width="11.25" style="18" customWidth="1"/>
    <col min="2" max="2" width="11.75" style="3" customWidth="1"/>
    <col min="3" max="3" width="128.875" style="3" customWidth="1"/>
    <col min="4" max="4" width="15" style="3" customWidth="1"/>
    <col min="5" max="5" width="14.75" style="3" customWidth="1"/>
    <col min="6" max="6" width="12.5" style="3" customWidth="1"/>
    <col min="7" max="7" width="15.125" style="3" customWidth="1"/>
    <col min="8" max="8" width="18.625" style="4" customWidth="1"/>
    <col min="9" max="9" width="22.125" style="4" customWidth="1"/>
    <col min="10" max="10" width="19.5" style="5" customWidth="1"/>
    <col min="11" max="11" width="15.625" style="3" customWidth="1"/>
    <col min="12" max="12" width="20" style="3" customWidth="1"/>
    <col min="13" max="13" width="26" style="3" customWidth="1"/>
    <col min="14" max="14" width="25.875" style="3" customWidth="1"/>
    <col min="15" max="15" width="24.875" style="3" customWidth="1"/>
    <col min="16" max="16" width="15" style="3" customWidth="1"/>
    <col min="17" max="17" width="9.375" style="3" customWidth="1"/>
    <col min="18" max="22" width="8.625" style="3"/>
    <col min="23" max="23" width="27" style="3" customWidth="1"/>
    <col min="24" max="16384" width="8.625" style="3"/>
  </cols>
  <sheetData>
    <row r="1" spans="1:65" ht="39.75" customHeight="1">
      <c r="A1" s="124" t="s">
        <v>181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9"/>
      <c r="Q1" s="113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</row>
    <row r="2" spans="1:65" ht="42" customHeight="1">
      <c r="A2" s="182"/>
      <c r="B2" s="69"/>
      <c r="C2" s="179" t="s">
        <v>159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  <c r="P2" s="130"/>
      <c r="Q2" s="114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</row>
    <row r="3" spans="1:65" ht="39.75" customHeight="1">
      <c r="A3" s="182"/>
      <c r="B3" s="68"/>
      <c r="C3" s="67"/>
      <c r="D3" s="126" t="s">
        <v>0</v>
      </c>
      <c r="E3" s="127"/>
      <c r="F3" s="127"/>
      <c r="G3" s="127"/>
      <c r="H3" s="127"/>
      <c r="I3" s="127"/>
      <c r="J3" s="127"/>
      <c r="K3" s="127"/>
      <c r="L3" s="127"/>
      <c r="M3" s="127"/>
      <c r="N3" s="128"/>
      <c r="O3" s="66"/>
      <c r="P3" s="130"/>
      <c r="Q3" s="114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</row>
    <row r="4" spans="1:65" ht="50.25" customHeight="1">
      <c r="A4" s="182"/>
      <c r="B4" s="68"/>
      <c r="C4" s="66"/>
      <c r="D4" s="183"/>
      <c r="E4" s="184"/>
      <c r="F4" s="169" t="s">
        <v>1</v>
      </c>
      <c r="G4" s="170"/>
      <c r="H4" s="132" t="s">
        <v>2</v>
      </c>
      <c r="I4" s="133"/>
      <c r="J4" s="133"/>
      <c r="K4" s="134"/>
      <c r="L4" s="7" t="s">
        <v>18</v>
      </c>
      <c r="M4" s="74" t="s">
        <v>32</v>
      </c>
      <c r="N4" s="67"/>
      <c r="O4" s="67"/>
      <c r="P4" s="130"/>
      <c r="Q4" s="114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</row>
    <row r="5" spans="1:65" ht="22.5" customHeight="1">
      <c r="A5" s="182"/>
      <c r="B5" s="68"/>
      <c r="C5" s="67"/>
      <c r="D5" s="183"/>
      <c r="E5" s="184"/>
      <c r="F5" s="171" t="s">
        <v>3</v>
      </c>
      <c r="G5" s="172"/>
      <c r="H5" s="135" t="s">
        <v>25</v>
      </c>
      <c r="I5" s="136"/>
      <c r="J5" s="136"/>
      <c r="K5" s="137"/>
      <c r="L5" s="10">
        <v>2</v>
      </c>
      <c r="M5" s="11" t="s">
        <v>33</v>
      </c>
      <c r="N5" s="67"/>
      <c r="O5" s="67"/>
      <c r="P5" s="130"/>
      <c r="Q5" s="114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</row>
    <row r="6" spans="1:65" ht="27.75" customHeight="1">
      <c r="A6" s="182"/>
      <c r="B6" s="68"/>
      <c r="C6" s="67"/>
      <c r="D6" s="183"/>
      <c r="E6" s="184"/>
      <c r="F6" s="173" t="s">
        <v>4</v>
      </c>
      <c r="G6" s="174"/>
      <c r="H6" s="135" t="s">
        <v>26</v>
      </c>
      <c r="I6" s="136"/>
      <c r="J6" s="136"/>
      <c r="K6" s="137"/>
      <c r="L6" s="6">
        <v>1</v>
      </c>
      <c r="M6" s="13" t="s">
        <v>34</v>
      </c>
      <c r="N6" s="67"/>
      <c r="O6" s="67"/>
      <c r="P6" s="130"/>
      <c r="Q6" s="114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</row>
    <row r="7" spans="1:65" ht="22.5" customHeight="1">
      <c r="A7" s="182"/>
      <c r="B7" s="68"/>
      <c r="C7" s="67"/>
      <c r="D7" s="183"/>
      <c r="E7" s="184"/>
      <c r="F7" s="175" t="s">
        <v>5</v>
      </c>
      <c r="G7" s="176"/>
      <c r="H7" s="135" t="s">
        <v>27</v>
      </c>
      <c r="I7" s="136"/>
      <c r="J7" s="136"/>
      <c r="K7" s="137"/>
      <c r="L7" s="8">
        <v>0</v>
      </c>
      <c r="M7" s="14" t="s">
        <v>35</v>
      </c>
      <c r="N7" s="67"/>
      <c r="O7" s="67"/>
      <c r="P7" s="130"/>
      <c r="Q7" s="114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</row>
    <row r="8" spans="1:65" ht="27.75" customHeight="1">
      <c r="A8" s="182"/>
      <c r="B8" s="68"/>
      <c r="C8" s="67"/>
      <c r="D8" s="183"/>
      <c r="E8" s="184"/>
      <c r="F8" s="177" t="s">
        <v>29</v>
      </c>
      <c r="G8" s="178"/>
      <c r="H8" s="135" t="s">
        <v>28</v>
      </c>
      <c r="I8" s="136"/>
      <c r="J8" s="136"/>
      <c r="K8" s="137"/>
      <c r="L8" s="2" t="s">
        <v>30</v>
      </c>
      <c r="M8" s="12" t="s">
        <v>30</v>
      </c>
      <c r="N8" s="67"/>
      <c r="O8" s="67"/>
      <c r="P8" s="131"/>
      <c r="Q8" s="114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</row>
    <row r="9" spans="1:65" ht="51" customHeight="1">
      <c r="A9" s="164" t="s">
        <v>37</v>
      </c>
      <c r="B9" s="164" t="s">
        <v>31</v>
      </c>
      <c r="C9" s="164" t="s">
        <v>36</v>
      </c>
      <c r="D9" s="164" t="s">
        <v>18</v>
      </c>
      <c r="E9" s="165" t="s">
        <v>19</v>
      </c>
      <c r="F9" s="166"/>
      <c r="G9" s="167"/>
      <c r="H9" s="140" t="s">
        <v>38</v>
      </c>
      <c r="I9" s="140" t="s">
        <v>22</v>
      </c>
      <c r="J9" s="145" t="s">
        <v>6</v>
      </c>
      <c r="K9" s="145"/>
      <c r="L9" s="145"/>
      <c r="M9" s="141" t="s">
        <v>13</v>
      </c>
      <c r="N9" s="141"/>
      <c r="O9" s="141"/>
      <c r="P9" s="142"/>
      <c r="Q9" s="114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</row>
    <row r="10" spans="1:65" ht="37.5" customHeight="1">
      <c r="A10" s="164"/>
      <c r="B10" s="164"/>
      <c r="C10" s="164"/>
      <c r="D10" s="164"/>
      <c r="E10" s="132"/>
      <c r="F10" s="133"/>
      <c r="G10" s="134"/>
      <c r="H10" s="140"/>
      <c r="I10" s="140"/>
      <c r="J10" s="16" t="s">
        <v>23</v>
      </c>
      <c r="K10" s="17" t="s">
        <v>20</v>
      </c>
      <c r="L10" s="17" t="s">
        <v>21</v>
      </c>
      <c r="M10" s="15" t="s">
        <v>14</v>
      </c>
      <c r="N10" s="15" t="s">
        <v>15</v>
      </c>
      <c r="O10" s="15" t="s">
        <v>16</v>
      </c>
      <c r="P10" s="71" t="s">
        <v>17</v>
      </c>
      <c r="Q10" s="114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ht="60" customHeight="1">
      <c r="A11" s="89" t="s">
        <v>40</v>
      </c>
      <c r="B11" s="155" t="s">
        <v>39</v>
      </c>
      <c r="C11" s="156"/>
      <c r="D11" s="156"/>
      <c r="E11" s="156"/>
      <c r="F11" s="156"/>
      <c r="G11" s="157"/>
      <c r="H11" s="9">
        <f>IF(COUNT(D12:D14)=0,"N/A",SUM(D12:D14)/(COUNT(D12:D14)*2))</f>
        <v>0.66666666666666663</v>
      </c>
      <c r="I11" s="23" t="str">
        <f>IF(H11="N/A","N/A", IF(H11&gt;=80%,"MET",IF(H11&gt;=50%,"PARTIAL MET","Not Met")))</f>
        <v>PARTIAL MET</v>
      </c>
      <c r="J11" s="122"/>
      <c r="K11" s="123"/>
      <c r="L11" s="123"/>
      <c r="M11" s="123"/>
      <c r="N11" s="123"/>
      <c r="O11" s="123"/>
      <c r="P11" s="123"/>
      <c r="Q11" s="114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</row>
    <row r="12" spans="1:65" s="48" customFormat="1" ht="59.25" customHeight="1">
      <c r="A12" s="150" t="s">
        <v>31</v>
      </c>
      <c r="B12" s="42">
        <v>1</v>
      </c>
      <c r="C12" s="85" t="s">
        <v>76</v>
      </c>
      <c r="D12" s="86">
        <v>1</v>
      </c>
      <c r="E12" s="152"/>
      <c r="F12" s="153"/>
      <c r="G12" s="154"/>
      <c r="H12" s="138"/>
      <c r="I12" s="43"/>
      <c r="J12" s="44" t="s">
        <v>178</v>
      </c>
      <c r="K12" s="116"/>
      <c r="L12" s="117"/>
      <c r="M12" s="45"/>
      <c r="N12" s="46"/>
      <c r="O12" s="46"/>
      <c r="P12" s="75" t="s">
        <v>160</v>
      </c>
      <c r="Q12" s="114"/>
    </row>
    <row r="13" spans="1:65" s="48" customFormat="1" ht="59.25" customHeight="1">
      <c r="A13" s="151"/>
      <c r="B13" s="42">
        <v>2</v>
      </c>
      <c r="C13" s="85" t="s">
        <v>77</v>
      </c>
      <c r="D13" s="86">
        <v>2</v>
      </c>
      <c r="E13" s="152"/>
      <c r="F13" s="153"/>
      <c r="G13" s="154"/>
      <c r="H13" s="139"/>
      <c r="I13" s="49"/>
      <c r="J13" s="44" t="s">
        <v>120</v>
      </c>
      <c r="K13" s="118"/>
      <c r="L13" s="119"/>
      <c r="M13" s="45"/>
      <c r="N13" s="46"/>
      <c r="O13" s="46"/>
      <c r="P13" s="75" t="s">
        <v>160</v>
      </c>
      <c r="Q13" s="114"/>
    </row>
    <row r="14" spans="1:65" s="48" customFormat="1" ht="75" customHeight="1">
      <c r="A14" s="151"/>
      <c r="B14" s="42">
        <v>3</v>
      </c>
      <c r="C14" s="85" t="s">
        <v>78</v>
      </c>
      <c r="D14" s="86">
        <v>1</v>
      </c>
      <c r="E14" s="152"/>
      <c r="F14" s="153"/>
      <c r="G14" s="154"/>
      <c r="H14" s="139"/>
      <c r="I14" s="49"/>
      <c r="J14" s="70"/>
      <c r="K14" s="44" t="s">
        <v>122</v>
      </c>
      <c r="L14" s="84" t="s">
        <v>129</v>
      </c>
      <c r="M14" s="45"/>
      <c r="N14" s="46"/>
      <c r="O14" s="46"/>
      <c r="P14" s="75" t="s">
        <v>160</v>
      </c>
      <c r="Q14" s="114"/>
      <c r="AI14" s="47"/>
    </row>
    <row r="15" spans="1:65" s="48" customFormat="1" ht="57" customHeight="1">
      <c r="A15" s="89" t="s">
        <v>42</v>
      </c>
      <c r="B15" s="155" t="s">
        <v>41</v>
      </c>
      <c r="C15" s="156"/>
      <c r="D15" s="156"/>
      <c r="E15" s="156"/>
      <c r="F15" s="156"/>
      <c r="G15" s="157"/>
      <c r="H15" s="50">
        <f>IF(COUNT(D16:D18)=0,"N/A",SUM(D16:D18)/(COUNT(D16:D18)*2))</f>
        <v>0.75</v>
      </c>
      <c r="I15" s="51" t="str">
        <f>IF(H15="N/A","N/A", IF(H15&gt;=80%,"MET",IF(H15&gt;=50%,"PARTIAL MET","Not Met")))</f>
        <v>PARTIAL MET</v>
      </c>
      <c r="J15" s="122"/>
      <c r="K15" s="123"/>
      <c r="L15" s="123"/>
      <c r="M15" s="123"/>
      <c r="N15" s="123"/>
      <c r="O15" s="123"/>
      <c r="P15" s="123"/>
      <c r="Q15" s="114"/>
      <c r="AI15" s="47"/>
    </row>
    <row r="16" spans="1:65" s="48" customFormat="1" ht="62.25" customHeight="1">
      <c r="A16" s="150" t="s">
        <v>31</v>
      </c>
      <c r="B16" s="42">
        <v>1</v>
      </c>
      <c r="C16" s="85" t="s">
        <v>79</v>
      </c>
      <c r="D16" s="86">
        <v>2</v>
      </c>
      <c r="E16" s="161"/>
      <c r="F16" s="162"/>
      <c r="G16" s="163"/>
      <c r="H16" s="143"/>
      <c r="I16" s="52"/>
      <c r="J16" s="44" t="s">
        <v>123</v>
      </c>
      <c r="K16" s="111"/>
      <c r="L16" s="112"/>
      <c r="M16" s="53"/>
      <c r="N16" s="53"/>
      <c r="O16" s="53"/>
      <c r="P16" s="75" t="s">
        <v>160</v>
      </c>
      <c r="Q16" s="114"/>
      <c r="AI16" s="47"/>
    </row>
    <row r="17" spans="1:35" s="48" customFormat="1" ht="54.75" customHeight="1">
      <c r="A17" s="151"/>
      <c r="B17" s="54">
        <v>2</v>
      </c>
      <c r="C17" s="85" t="s">
        <v>80</v>
      </c>
      <c r="D17" s="86">
        <v>1</v>
      </c>
      <c r="E17" s="161"/>
      <c r="F17" s="162"/>
      <c r="G17" s="163"/>
      <c r="H17" s="144"/>
      <c r="I17" s="55"/>
      <c r="J17" s="120"/>
      <c r="K17" s="44" t="s">
        <v>127</v>
      </c>
      <c r="L17" s="70"/>
      <c r="M17" s="53"/>
      <c r="N17" s="53"/>
      <c r="O17" s="53"/>
      <c r="P17" s="75" t="s">
        <v>160</v>
      </c>
      <c r="Q17" s="114"/>
      <c r="AI17" s="47"/>
    </row>
    <row r="18" spans="1:35" s="48" customFormat="1" ht="74.25" customHeight="1">
      <c r="A18" s="151"/>
      <c r="B18" s="42">
        <v>3</v>
      </c>
      <c r="C18" s="85" t="s">
        <v>81</v>
      </c>
      <c r="D18" s="86" t="s">
        <v>30</v>
      </c>
      <c r="E18" s="161"/>
      <c r="F18" s="162"/>
      <c r="G18" s="163"/>
      <c r="H18" s="144"/>
      <c r="I18" s="55"/>
      <c r="J18" s="121"/>
      <c r="K18" s="44" t="s">
        <v>121</v>
      </c>
      <c r="L18" s="44" t="s">
        <v>124</v>
      </c>
      <c r="M18" s="53"/>
      <c r="N18" s="53"/>
      <c r="O18" s="53"/>
      <c r="P18" s="75" t="s">
        <v>160</v>
      </c>
      <c r="Q18" s="114"/>
      <c r="AI18" s="47"/>
    </row>
    <row r="19" spans="1:35" s="48" customFormat="1" ht="60.75" customHeight="1">
      <c r="A19" s="89" t="s">
        <v>43</v>
      </c>
      <c r="B19" s="155" t="s">
        <v>44</v>
      </c>
      <c r="C19" s="156"/>
      <c r="D19" s="156"/>
      <c r="E19" s="156"/>
      <c r="F19" s="156"/>
      <c r="G19" s="157"/>
      <c r="H19" s="50">
        <f>IF(COUNT(D20:D23)=0,"N/A",SUM(D20:D23)/(COUNT(D20:D23)*2))</f>
        <v>0.66666666666666663</v>
      </c>
      <c r="I19" s="51" t="str">
        <f>IF(H19="N/A","N/A", IF(H19&gt;=80%,"MET",IF(H19&gt;=50%,"PARTIAL MET","Not Met")))</f>
        <v>PARTIAL MET</v>
      </c>
      <c r="J19" s="122"/>
      <c r="K19" s="123"/>
      <c r="L19" s="123"/>
      <c r="M19" s="123"/>
      <c r="N19" s="123"/>
      <c r="O19" s="123"/>
      <c r="P19" s="123"/>
      <c r="Q19" s="114"/>
      <c r="AI19" s="47"/>
    </row>
    <row r="20" spans="1:35" s="48" customFormat="1" ht="78" customHeight="1">
      <c r="A20" s="150" t="s">
        <v>31</v>
      </c>
      <c r="B20" s="42">
        <v>1</v>
      </c>
      <c r="C20" s="85" t="s">
        <v>82</v>
      </c>
      <c r="D20" s="86">
        <v>1</v>
      </c>
      <c r="E20" s="152"/>
      <c r="F20" s="153"/>
      <c r="G20" s="154"/>
      <c r="H20" s="138"/>
      <c r="I20" s="43"/>
      <c r="J20" s="44" t="s">
        <v>125</v>
      </c>
      <c r="K20" s="116"/>
      <c r="L20" s="117"/>
      <c r="M20" s="45"/>
      <c r="N20" s="46"/>
      <c r="O20" s="46"/>
      <c r="P20" s="75" t="s">
        <v>160</v>
      </c>
      <c r="Q20" s="114"/>
    </row>
    <row r="21" spans="1:35" s="48" customFormat="1" ht="75" customHeight="1">
      <c r="A21" s="151"/>
      <c r="B21" s="54">
        <v>2</v>
      </c>
      <c r="C21" s="85" t="s">
        <v>83</v>
      </c>
      <c r="D21" s="86" t="s">
        <v>30</v>
      </c>
      <c r="E21" s="152"/>
      <c r="F21" s="153"/>
      <c r="G21" s="154"/>
      <c r="H21" s="139"/>
      <c r="I21" s="49"/>
      <c r="J21" s="44" t="s">
        <v>126</v>
      </c>
      <c r="K21" s="118"/>
      <c r="L21" s="119"/>
      <c r="M21" s="45"/>
      <c r="N21" s="46"/>
      <c r="O21" s="46"/>
      <c r="P21" s="75" t="s">
        <v>160</v>
      </c>
      <c r="Q21" s="114"/>
    </row>
    <row r="22" spans="1:35" s="48" customFormat="1" ht="77.25" customHeight="1">
      <c r="A22" s="151"/>
      <c r="B22" s="42">
        <v>3</v>
      </c>
      <c r="C22" s="85" t="s">
        <v>84</v>
      </c>
      <c r="D22" s="86">
        <v>1</v>
      </c>
      <c r="E22" s="152"/>
      <c r="F22" s="153"/>
      <c r="G22" s="154"/>
      <c r="H22" s="139"/>
      <c r="I22" s="49"/>
      <c r="J22" s="120"/>
      <c r="K22" s="44" t="s">
        <v>127</v>
      </c>
      <c r="L22" s="70"/>
      <c r="M22" s="45"/>
      <c r="N22" s="46"/>
      <c r="O22" s="46"/>
      <c r="P22" s="75" t="s">
        <v>160</v>
      </c>
      <c r="Q22" s="114"/>
    </row>
    <row r="23" spans="1:35" s="48" customFormat="1" ht="77.25" customHeight="1">
      <c r="A23" s="168"/>
      <c r="B23" s="42">
        <v>4</v>
      </c>
      <c r="C23" s="85" t="s">
        <v>85</v>
      </c>
      <c r="D23" s="86">
        <v>2</v>
      </c>
      <c r="E23" s="152"/>
      <c r="F23" s="153"/>
      <c r="G23" s="154"/>
      <c r="H23" s="139"/>
      <c r="I23" s="49"/>
      <c r="J23" s="121"/>
      <c r="K23" s="70"/>
      <c r="L23" s="44" t="s">
        <v>129</v>
      </c>
      <c r="M23" s="45"/>
      <c r="N23" s="46"/>
      <c r="O23" s="46"/>
      <c r="P23" s="75" t="s">
        <v>160</v>
      </c>
      <c r="Q23" s="114"/>
    </row>
    <row r="24" spans="1:35" s="48" customFormat="1" ht="59.25" customHeight="1">
      <c r="A24" s="89" t="s">
        <v>46</v>
      </c>
      <c r="B24" s="155" t="s">
        <v>45</v>
      </c>
      <c r="C24" s="156"/>
      <c r="D24" s="156"/>
      <c r="E24" s="156"/>
      <c r="F24" s="156"/>
      <c r="G24" s="157"/>
      <c r="H24" s="50">
        <f>IF(COUNT(D25:D27)=0,"N/A",SUM(D25:D27)/(COUNT(D25:D27)*2))</f>
        <v>0.75</v>
      </c>
      <c r="I24" s="51" t="str">
        <f>IF(H24="N/A","N/A", IF(H24&gt;=80%,"MET",IF(H24&gt;=50%,"PARTIAL MET","Not Met")))</f>
        <v>PARTIAL MET</v>
      </c>
      <c r="J24" s="122"/>
      <c r="K24" s="123"/>
      <c r="L24" s="123"/>
      <c r="M24" s="123"/>
      <c r="N24" s="123"/>
      <c r="O24" s="123"/>
      <c r="P24" s="123"/>
      <c r="Q24" s="114"/>
    </row>
    <row r="25" spans="1:35" s="48" customFormat="1" ht="81" customHeight="1">
      <c r="A25" s="150" t="s">
        <v>31</v>
      </c>
      <c r="B25" s="42">
        <v>1</v>
      </c>
      <c r="C25" s="85" t="s">
        <v>86</v>
      </c>
      <c r="D25" s="86">
        <v>1</v>
      </c>
      <c r="E25" s="152"/>
      <c r="F25" s="153"/>
      <c r="G25" s="154"/>
      <c r="H25" s="138"/>
      <c r="I25" s="43"/>
      <c r="J25" s="44" t="s">
        <v>128</v>
      </c>
      <c r="K25" s="111"/>
      <c r="L25" s="112"/>
      <c r="M25" s="45"/>
      <c r="N25" s="46"/>
      <c r="O25" s="46"/>
      <c r="P25" s="75" t="s">
        <v>160</v>
      </c>
      <c r="Q25" s="114"/>
    </row>
    <row r="26" spans="1:35" s="48" customFormat="1" ht="85.5" customHeight="1">
      <c r="A26" s="151"/>
      <c r="B26" s="54">
        <v>2</v>
      </c>
      <c r="C26" s="85" t="s">
        <v>87</v>
      </c>
      <c r="D26" s="86">
        <v>2</v>
      </c>
      <c r="E26" s="152"/>
      <c r="F26" s="153"/>
      <c r="G26" s="154"/>
      <c r="H26" s="139"/>
      <c r="I26" s="49"/>
      <c r="J26" s="70"/>
      <c r="K26" s="44" t="s">
        <v>121</v>
      </c>
      <c r="L26" s="44" t="s">
        <v>129</v>
      </c>
      <c r="M26" s="45"/>
      <c r="N26" s="46"/>
      <c r="O26" s="46"/>
      <c r="P26" s="75" t="s">
        <v>160</v>
      </c>
      <c r="Q26" s="114"/>
    </row>
    <row r="27" spans="1:35" s="48" customFormat="1" ht="68.25" customHeight="1">
      <c r="A27" s="151"/>
      <c r="B27" s="42">
        <v>3</v>
      </c>
      <c r="C27" s="85" t="s">
        <v>88</v>
      </c>
      <c r="D27" s="86" t="s">
        <v>30</v>
      </c>
      <c r="E27" s="152"/>
      <c r="F27" s="153"/>
      <c r="G27" s="154"/>
      <c r="H27" s="139"/>
      <c r="I27" s="49"/>
      <c r="J27" s="44" t="s">
        <v>137</v>
      </c>
      <c r="K27" s="111"/>
      <c r="L27" s="112"/>
      <c r="M27" s="45"/>
      <c r="N27" s="46"/>
      <c r="O27" s="46"/>
      <c r="P27" s="75" t="s">
        <v>160</v>
      </c>
      <c r="Q27" s="114"/>
    </row>
    <row r="28" spans="1:35" s="48" customFormat="1" ht="60" customHeight="1">
      <c r="A28" s="89" t="s">
        <v>48</v>
      </c>
      <c r="B28" s="155" t="s">
        <v>47</v>
      </c>
      <c r="C28" s="156"/>
      <c r="D28" s="156"/>
      <c r="E28" s="156"/>
      <c r="F28" s="156"/>
      <c r="G28" s="157"/>
      <c r="H28" s="50">
        <f>IF(COUNT(D29:D31)=0,"N/A",SUM(D29:D31)/(COUNT(D29:D31)*2))</f>
        <v>0.75</v>
      </c>
      <c r="I28" s="51" t="str">
        <f>IF(H28="N/A","N/A", IF(H28&gt;=80%,"MET",IF(H28&gt;=50%,"PARTIAL MET","Not Met")))</f>
        <v>PARTIAL MET</v>
      </c>
      <c r="J28" s="122"/>
      <c r="K28" s="123"/>
      <c r="L28" s="123"/>
      <c r="M28" s="123"/>
      <c r="N28" s="123"/>
      <c r="O28" s="123"/>
      <c r="P28" s="123"/>
      <c r="Q28" s="114"/>
    </row>
    <row r="29" spans="1:35" s="48" customFormat="1" ht="63.75" customHeight="1">
      <c r="A29" s="150" t="s">
        <v>31</v>
      </c>
      <c r="B29" s="42">
        <v>1</v>
      </c>
      <c r="C29" s="85" t="s">
        <v>89</v>
      </c>
      <c r="D29" s="86">
        <v>1</v>
      </c>
      <c r="E29" s="152"/>
      <c r="F29" s="153"/>
      <c r="G29" s="154"/>
      <c r="H29" s="56"/>
      <c r="I29" s="56"/>
      <c r="J29" s="44" t="s">
        <v>130</v>
      </c>
      <c r="K29" s="111"/>
      <c r="L29" s="112"/>
      <c r="M29" s="45"/>
      <c r="N29" s="46"/>
      <c r="O29" s="46"/>
      <c r="P29" s="75" t="s">
        <v>160</v>
      </c>
      <c r="Q29" s="114"/>
    </row>
    <row r="30" spans="1:35" s="48" customFormat="1" ht="71.25" customHeight="1">
      <c r="A30" s="151"/>
      <c r="B30" s="54">
        <v>2</v>
      </c>
      <c r="C30" s="85" t="s">
        <v>90</v>
      </c>
      <c r="D30" s="86">
        <v>2</v>
      </c>
      <c r="E30" s="152"/>
      <c r="F30" s="153"/>
      <c r="G30" s="154"/>
      <c r="H30" s="57"/>
      <c r="I30" s="57"/>
      <c r="J30" s="70"/>
      <c r="K30" s="44" t="s">
        <v>127</v>
      </c>
      <c r="L30" s="77"/>
      <c r="M30" s="45"/>
      <c r="N30" s="46"/>
      <c r="O30" s="46"/>
      <c r="P30" s="75" t="s">
        <v>160</v>
      </c>
      <c r="Q30" s="114"/>
    </row>
    <row r="31" spans="1:35" s="48" customFormat="1" ht="66" customHeight="1">
      <c r="A31" s="151"/>
      <c r="B31" s="42">
        <v>3</v>
      </c>
      <c r="C31" s="85" t="s">
        <v>91</v>
      </c>
      <c r="D31" s="86" t="s">
        <v>30</v>
      </c>
      <c r="E31" s="152"/>
      <c r="F31" s="153"/>
      <c r="G31" s="154"/>
      <c r="H31" s="57"/>
      <c r="I31" s="57"/>
      <c r="J31" s="44" t="s">
        <v>131</v>
      </c>
      <c r="K31" s="44" t="s">
        <v>121</v>
      </c>
      <c r="L31" s="44" t="s">
        <v>129</v>
      </c>
      <c r="M31" s="45"/>
      <c r="N31" s="46"/>
      <c r="O31" s="46"/>
      <c r="P31" s="75" t="s">
        <v>160</v>
      </c>
      <c r="Q31" s="114"/>
    </row>
    <row r="32" spans="1:35" s="48" customFormat="1" ht="63" customHeight="1">
      <c r="A32" s="89" t="s">
        <v>50</v>
      </c>
      <c r="B32" s="155" t="s">
        <v>49</v>
      </c>
      <c r="C32" s="156"/>
      <c r="D32" s="156"/>
      <c r="E32" s="156"/>
      <c r="F32" s="156"/>
      <c r="G32" s="157"/>
      <c r="H32" s="50">
        <f>IF(COUNT(D33:D36)=0,"N/A",SUM(D33:D36)/(COUNT(D33:D36)*2))</f>
        <v>0.375</v>
      </c>
      <c r="I32" s="51" t="str">
        <f>IF(H32="N/A","N/A", IF(H32&gt;=80%,"MET",IF(H32&gt;=50%,"PARTIAL MET","Not Met")))</f>
        <v>Not Met</v>
      </c>
      <c r="J32" s="122"/>
      <c r="K32" s="123"/>
      <c r="L32" s="123"/>
      <c r="M32" s="123"/>
      <c r="N32" s="123"/>
      <c r="O32" s="123"/>
      <c r="P32" s="123"/>
      <c r="Q32" s="114"/>
    </row>
    <row r="33" spans="1:17" s="48" customFormat="1" ht="60" customHeight="1">
      <c r="A33" s="150" t="s">
        <v>31</v>
      </c>
      <c r="B33" s="42">
        <v>1</v>
      </c>
      <c r="C33" s="85" t="s">
        <v>164</v>
      </c>
      <c r="D33" s="86">
        <v>0</v>
      </c>
      <c r="E33" s="158"/>
      <c r="F33" s="159"/>
      <c r="G33" s="160"/>
      <c r="H33" s="138"/>
      <c r="I33" s="138"/>
      <c r="J33" s="44" t="s">
        <v>132</v>
      </c>
      <c r="K33" s="116"/>
      <c r="L33" s="117"/>
      <c r="M33" s="58"/>
      <c r="N33" s="58"/>
      <c r="O33" s="58"/>
      <c r="P33" s="75" t="s">
        <v>160</v>
      </c>
      <c r="Q33" s="114"/>
    </row>
    <row r="34" spans="1:17" s="48" customFormat="1" ht="71.25" customHeight="1">
      <c r="A34" s="151"/>
      <c r="B34" s="54">
        <v>2</v>
      </c>
      <c r="C34" s="85" t="s">
        <v>92</v>
      </c>
      <c r="D34" s="86">
        <v>0</v>
      </c>
      <c r="E34" s="158"/>
      <c r="F34" s="159"/>
      <c r="G34" s="160"/>
      <c r="H34" s="139"/>
      <c r="I34" s="139"/>
      <c r="J34" s="44" t="s">
        <v>133</v>
      </c>
      <c r="K34" s="118"/>
      <c r="L34" s="119"/>
      <c r="M34" s="58"/>
      <c r="N34" s="58"/>
      <c r="O34" s="58"/>
      <c r="P34" s="75" t="s">
        <v>160</v>
      </c>
      <c r="Q34" s="114"/>
    </row>
    <row r="35" spans="1:17" s="48" customFormat="1" ht="72.75" customHeight="1">
      <c r="A35" s="151"/>
      <c r="B35" s="42">
        <v>3</v>
      </c>
      <c r="C35" s="85" t="s">
        <v>165</v>
      </c>
      <c r="D35" s="86">
        <v>2</v>
      </c>
      <c r="E35" s="158"/>
      <c r="F35" s="159"/>
      <c r="G35" s="160"/>
      <c r="H35" s="139"/>
      <c r="I35" s="139"/>
      <c r="J35" s="70"/>
      <c r="K35" s="44" t="s">
        <v>127</v>
      </c>
      <c r="L35" s="70"/>
      <c r="M35" s="58"/>
      <c r="N35" s="58"/>
      <c r="O35" s="58"/>
      <c r="P35" s="75" t="s">
        <v>160</v>
      </c>
      <c r="Q35" s="114"/>
    </row>
    <row r="36" spans="1:17" s="48" customFormat="1" ht="72.75" customHeight="1">
      <c r="A36" s="168"/>
      <c r="B36" s="42">
        <v>4</v>
      </c>
      <c r="C36" s="85" t="s">
        <v>93</v>
      </c>
      <c r="D36" s="86">
        <v>1</v>
      </c>
      <c r="E36" s="158"/>
      <c r="F36" s="159"/>
      <c r="G36" s="160"/>
      <c r="H36" s="146"/>
      <c r="I36" s="146"/>
      <c r="J36" s="44" t="s">
        <v>137</v>
      </c>
      <c r="K36" s="44" t="s">
        <v>127</v>
      </c>
      <c r="L36" s="44" t="s">
        <v>129</v>
      </c>
      <c r="M36" s="58"/>
      <c r="N36" s="58"/>
      <c r="O36" s="58"/>
      <c r="P36" s="75" t="s">
        <v>160</v>
      </c>
      <c r="Q36" s="114"/>
    </row>
    <row r="37" spans="1:17" s="48" customFormat="1" ht="51.75" customHeight="1">
      <c r="A37" s="89" t="s">
        <v>52</v>
      </c>
      <c r="B37" s="155" t="s">
        <v>51</v>
      </c>
      <c r="C37" s="156"/>
      <c r="D37" s="156"/>
      <c r="E37" s="156"/>
      <c r="F37" s="156"/>
      <c r="G37" s="157"/>
      <c r="H37" s="50">
        <f>IF(COUNT(D38:D41)=0,"N/A",SUM(D38:D41)/(COUNT(D38:D41)*2))</f>
        <v>1</v>
      </c>
      <c r="I37" s="51" t="str">
        <f>IF(H37="N/A","N/A", IF(H37&gt;=80%,"MET",IF(H37&gt;=50%,"PARTIAL MET","Not Met")))</f>
        <v>MET</v>
      </c>
      <c r="J37" s="122"/>
      <c r="K37" s="123"/>
      <c r="L37" s="123"/>
      <c r="M37" s="123"/>
      <c r="N37" s="123"/>
      <c r="O37" s="123"/>
      <c r="P37" s="123"/>
      <c r="Q37" s="114"/>
    </row>
    <row r="38" spans="1:17" s="48" customFormat="1" ht="62.25" customHeight="1">
      <c r="A38" s="150" t="s">
        <v>31</v>
      </c>
      <c r="B38" s="42">
        <v>1</v>
      </c>
      <c r="C38" s="85" t="s">
        <v>94</v>
      </c>
      <c r="D38" s="86">
        <v>2</v>
      </c>
      <c r="E38" s="158"/>
      <c r="F38" s="159"/>
      <c r="G38" s="160"/>
      <c r="H38" s="57"/>
      <c r="I38" s="57"/>
      <c r="J38" s="44" t="s">
        <v>135</v>
      </c>
      <c r="K38" s="44" t="s">
        <v>134</v>
      </c>
      <c r="L38" s="44" t="s">
        <v>129</v>
      </c>
      <c r="M38" s="58"/>
      <c r="N38" s="58"/>
      <c r="O38" s="58"/>
      <c r="P38" s="75" t="s">
        <v>160</v>
      </c>
      <c r="Q38" s="114"/>
    </row>
    <row r="39" spans="1:17" s="48" customFormat="1" ht="70.5" customHeight="1">
      <c r="A39" s="151"/>
      <c r="B39" s="54">
        <v>2</v>
      </c>
      <c r="C39" s="85" t="s">
        <v>95</v>
      </c>
      <c r="D39" s="86" t="s">
        <v>30</v>
      </c>
      <c r="E39" s="158"/>
      <c r="F39" s="159"/>
      <c r="G39" s="160"/>
      <c r="H39" s="57"/>
      <c r="I39" s="57"/>
      <c r="J39" s="70"/>
      <c r="K39" s="44" t="s">
        <v>136</v>
      </c>
      <c r="L39" s="70"/>
      <c r="M39" s="58"/>
      <c r="N39" s="58"/>
      <c r="O39" s="58"/>
      <c r="P39" s="75" t="s">
        <v>160</v>
      </c>
      <c r="Q39" s="114"/>
    </row>
    <row r="40" spans="1:17" s="48" customFormat="1" ht="61.5" customHeight="1">
      <c r="A40" s="151"/>
      <c r="B40" s="42">
        <v>3</v>
      </c>
      <c r="C40" s="85" t="s">
        <v>96</v>
      </c>
      <c r="D40" s="86" t="s">
        <v>30</v>
      </c>
      <c r="E40" s="158"/>
      <c r="F40" s="159"/>
      <c r="G40" s="160"/>
      <c r="H40" s="57"/>
      <c r="I40" s="57"/>
      <c r="J40" s="44" t="s">
        <v>137</v>
      </c>
      <c r="K40" s="44" t="s">
        <v>134</v>
      </c>
      <c r="L40" s="44" t="s">
        <v>129</v>
      </c>
      <c r="M40" s="58"/>
      <c r="N40" s="58"/>
      <c r="O40" s="58"/>
      <c r="P40" s="75" t="s">
        <v>160</v>
      </c>
      <c r="Q40" s="114"/>
    </row>
    <row r="41" spans="1:17" s="48" customFormat="1" ht="55.5" customHeight="1">
      <c r="A41" s="168"/>
      <c r="B41" s="54">
        <v>4</v>
      </c>
      <c r="C41" s="85" t="s">
        <v>97</v>
      </c>
      <c r="D41" s="86">
        <v>2</v>
      </c>
      <c r="E41" s="158"/>
      <c r="F41" s="159"/>
      <c r="G41" s="160"/>
      <c r="H41" s="57"/>
      <c r="I41" s="57"/>
      <c r="J41" s="44" t="s">
        <v>137</v>
      </c>
      <c r="K41" s="111"/>
      <c r="L41" s="112"/>
      <c r="M41" s="58"/>
      <c r="N41" s="58"/>
      <c r="O41" s="58"/>
      <c r="P41" s="75" t="s">
        <v>160</v>
      </c>
      <c r="Q41" s="114"/>
    </row>
    <row r="42" spans="1:17" s="48" customFormat="1" ht="59.25" customHeight="1">
      <c r="A42" s="89" t="s">
        <v>53</v>
      </c>
      <c r="B42" s="155" t="s">
        <v>138</v>
      </c>
      <c r="C42" s="156"/>
      <c r="D42" s="156"/>
      <c r="E42" s="156"/>
      <c r="F42" s="156"/>
      <c r="G42" s="157"/>
      <c r="H42" s="50">
        <f>IF(COUNT(D43:D45)=0,"N/A",SUM(D43:D45)/(COUNT(D43:D45)*2))</f>
        <v>0.66666666666666663</v>
      </c>
      <c r="I42" s="51" t="str">
        <f>IF(H42="N/A","N/A", IF(H42&gt;=80%,"MET",IF(H42&gt;=50%,"PARTIAL MET","Not Met")))</f>
        <v>PARTIAL MET</v>
      </c>
      <c r="J42" s="122"/>
      <c r="K42" s="123"/>
      <c r="L42" s="123"/>
      <c r="M42" s="123"/>
      <c r="N42" s="123"/>
      <c r="O42" s="123"/>
      <c r="P42" s="123"/>
      <c r="Q42" s="114"/>
    </row>
    <row r="43" spans="1:17" s="48" customFormat="1" ht="89.25" customHeight="1">
      <c r="A43" s="150" t="s">
        <v>31</v>
      </c>
      <c r="B43" s="42">
        <v>1</v>
      </c>
      <c r="C43" s="85" t="s">
        <v>166</v>
      </c>
      <c r="D43" s="86">
        <v>2</v>
      </c>
      <c r="E43" s="161"/>
      <c r="F43" s="162"/>
      <c r="G43" s="163"/>
      <c r="H43" s="143"/>
      <c r="I43" s="52"/>
      <c r="J43" s="44" t="s">
        <v>139</v>
      </c>
      <c r="K43" s="111"/>
      <c r="L43" s="112"/>
      <c r="M43" s="53"/>
      <c r="N43" s="53"/>
      <c r="O43" s="53"/>
      <c r="P43" s="75" t="s">
        <v>160</v>
      </c>
      <c r="Q43" s="114"/>
    </row>
    <row r="44" spans="1:17" s="48" customFormat="1" ht="69" customHeight="1">
      <c r="A44" s="151"/>
      <c r="B44" s="54">
        <v>2</v>
      </c>
      <c r="C44" s="85" t="s">
        <v>98</v>
      </c>
      <c r="D44" s="86">
        <v>0</v>
      </c>
      <c r="E44" s="161"/>
      <c r="F44" s="162"/>
      <c r="G44" s="163"/>
      <c r="H44" s="144"/>
      <c r="I44" s="55"/>
      <c r="J44" s="44" t="s">
        <v>140</v>
      </c>
      <c r="K44" s="44" t="s">
        <v>127</v>
      </c>
      <c r="L44" s="44" t="s">
        <v>129</v>
      </c>
      <c r="M44" s="53"/>
      <c r="N44" s="53"/>
      <c r="O44" s="53"/>
      <c r="P44" s="75" t="s">
        <v>160</v>
      </c>
      <c r="Q44" s="114"/>
    </row>
    <row r="45" spans="1:17" s="48" customFormat="1" ht="59.25" customHeight="1">
      <c r="A45" s="151"/>
      <c r="B45" s="42">
        <v>3</v>
      </c>
      <c r="C45" s="85" t="s">
        <v>99</v>
      </c>
      <c r="D45" s="86">
        <v>2</v>
      </c>
      <c r="E45" s="161"/>
      <c r="F45" s="162"/>
      <c r="G45" s="163"/>
      <c r="H45" s="144"/>
      <c r="I45" s="55"/>
      <c r="J45" s="44" t="s">
        <v>137</v>
      </c>
      <c r="K45" s="111"/>
      <c r="L45" s="112"/>
      <c r="M45" s="53"/>
      <c r="N45" s="53"/>
      <c r="O45" s="53"/>
      <c r="P45" s="75" t="s">
        <v>160</v>
      </c>
      <c r="Q45" s="114"/>
    </row>
    <row r="46" spans="1:17" s="48" customFormat="1" ht="57" customHeight="1">
      <c r="A46" s="89" t="s">
        <v>55</v>
      </c>
      <c r="B46" s="155" t="s">
        <v>54</v>
      </c>
      <c r="C46" s="156"/>
      <c r="D46" s="156"/>
      <c r="E46" s="156"/>
      <c r="F46" s="156"/>
      <c r="G46" s="157"/>
      <c r="H46" s="50">
        <f>IF(COUNT(D47:D49)=0,"N/A",SUM(D47:D49)/(COUNT(D47:D49)*2))</f>
        <v>1</v>
      </c>
      <c r="I46" s="51" t="str">
        <f>IF(H46="N/A","N/A", IF(H46&gt;=80%,"MET",IF(H46&gt;=50%,"PARTIAL MET","Not Met")))</f>
        <v>MET</v>
      </c>
      <c r="J46" s="122"/>
      <c r="K46" s="123"/>
      <c r="L46" s="123"/>
      <c r="M46" s="123"/>
      <c r="N46" s="123"/>
      <c r="O46" s="123"/>
      <c r="P46" s="123"/>
      <c r="Q46" s="114"/>
    </row>
    <row r="47" spans="1:17" s="48" customFormat="1" ht="77.25" customHeight="1">
      <c r="A47" s="150" t="s">
        <v>31</v>
      </c>
      <c r="B47" s="42">
        <v>1</v>
      </c>
      <c r="C47" s="85" t="s">
        <v>100</v>
      </c>
      <c r="D47" s="86" t="s">
        <v>30</v>
      </c>
      <c r="E47" s="152"/>
      <c r="F47" s="153"/>
      <c r="G47" s="154"/>
      <c r="H47" s="56"/>
      <c r="I47" s="56"/>
      <c r="J47" s="44" t="s">
        <v>142</v>
      </c>
      <c r="K47" s="120"/>
      <c r="L47" s="44" t="s">
        <v>129</v>
      </c>
      <c r="M47" s="45"/>
      <c r="N47" s="46"/>
      <c r="O47" s="46"/>
      <c r="P47" s="75" t="s">
        <v>161</v>
      </c>
      <c r="Q47" s="114"/>
    </row>
    <row r="48" spans="1:17" s="48" customFormat="1" ht="59.25" customHeight="1">
      <c r="A48" s="151"/>
      <c r="B48" s="54">
        <v>2</v>
      </c>
      <c r="C48" s="85" t="s">
        <v>101</v>
      </c>
      <c r="D48" s="86">
        <v>2</v>
      </c>
      <c r="E48" s="152"/>
      <c r="F48" s="153"/>
      <c r="G48" s="154"/>
      <c r="H48" s="57"/>
      <c r="I48" s="57"/>
      <c r="J48" s="120"/>
      <c r="K48" s="121"/>
      <c r="L48" s="44" t="s">
        <v>141</v>
      </c>
      <c r="M48" s="45"/>
      <c r="N48" s="46"/>
      <c r="O48" s="46"/>
      <c r="P48" s="75" t="s">
        <v>160</v>
      </c>
      <c r="Q48" s="114"/>
    </row>
    <row r="49" spans="1:17" s="48" customFormat="1" ht="102.75" customHeight="1">
      <c r="A49" s="151"/>
      <c r="B49" s="42">
        <v>3</v>
      </c>
      <c r="C49" s="85" t="s">
        <v>102</v>
      </c>
      <c r="D49" s="86">
        <v>2</v>
      </c>
      <c r="E49" s="152"/>
      <c r="F49" s="153"/>
      <c r="G49" s="154"/>
      <c r="H49" s="57"/>
      <c r="I49" s="57"/>
      <c r="J49" s="121"/>
      <c r="K49" s="44" t="s">
        <v>127</v>
      </c>
      <c r="L49" s="70"/>
      <c r="M49" s="45"/>
      <c r="N49" s="46"/>
      <c r="O49" s="46"/>
      <c r="P49" s="75" t="s">
        <v>160</v>
      </c>
      <c r="Q49" s="114"/>
    </row>
    <row r="50" spans="1:17" s="48" customFormat="1" ht="62.25" customHeight="1">
      <c r="A50" s="89" t="s">
        <v>57</v>
      </c>
      <c r="B50" s="155" t="s">
        <v>56</v>
      </c>
      <c r="C50" s="156"/>
      <c r="D50" s="156"/>
      <c r="E50" s="156"/>
      <c r="F50" s="156"/>
      <c r="G50" s="157"/>
      <c r="H50" s="50">
        <f>IF(COUNT(D51:D54)=0,"N/A",SUM(D51:D54)/(COUNT(D51:D54)*2))</f>
        <v>1</v>
      </c>
      <c r="I50" s="51" t="str">
        <f>IF(H50="N/A","N/A", IF(H50&gt;=80%,"MET",IF(H50&gt;=50%,"PARTIAL MET","Not Met")))</f>
        <v>MET</v>
      </c>
      <c r="J50" s="122"/>
      <c r="K50" s="123"/>
      <c r="L50" s="123"/>
      <c r="M50" s="123"/>
      <c r="N50" s="123"/>
      <c r="O50" s="123"/>
      <c r="P50" s="123"/>
      <c r="Q50" s="115"/>
    </row>
    <row r="51" spans="1:17" s="48" customFormat="1" ht="56.25" customHeight="1">
      <c r="A51" s="150" t="s">
        <v>31</v>
      </c>
      <c r="B51" s="42">
        <v>1</v>
      </c>
      <c r="C51" s="85" t="s">
        <v>118</v>
      </c>
      <c r="D51" s="86" t="s">
        <v>30</v>
      </c>
      <c r="E51" s="158"/>
      <c r="F51" s="159"/>
      <c r="G51" s="160"/>
      <c r="H51" s="57"/>
      <c r="I51" s="57"/>
      <c r="J51" s="44" t="s">
        <v>143</v>
      </c>
      <c r="K51" s="78"/>
      <c r="L51" s="79"/>
      <c r="M51" s="58"/>
      <c r="N51" s="58"/>
      <c r="O51" s="58"/>
      <c r="P51" s="75" t="s">
        <v>160</v>
      </c>
      <c r="Q51" s="72"/>
    </row>
    <row r="52" spans="1:17" s="48" customFormat="1" ht="51.75" customHeight="1">
      <c r="A52" s="151"/>
      <c r="B52" s="54">
        <v>2</v>
      </c>
      <c r="C52" s="85" t="s">
        <v>103</v>
      </c>
      <c r="D52" s="86">
        <v>2</v>
      </c>
      <c r="E52" s="158"/>
      <c r="F52" s="159"/>
      <c r="G52" s="160"/>
      <c r="H52" s="57"/>
      <c r="I52" s="57"/>
      <c r="J52" s="44" t="s">
        <v>144</v>
      </c>
      <c r="K52" s="80"/>
      <c r="L52" s="81"/>
      <c r="M52" s="58"/>
      <c r="N52" s="58"/>
      <c r="O52" s="58"/>
      <c r="P52" s="75" t="s">
        <v>160</v>
      </c>
      <c r="Q52" s="72"/>
    </row>
    <row r="53" spans="1:17" s="48" customFormat="1" ht="63" customHeight="1">
      <c r="A53" s="151"/>
      <c r="B53" s="54">
        <v>3</v>
      </c>
      <c r="C53" s="85" t="s">
        <v>104</v>
      </c>
      <c r="D53" s="86" t="s">
        <v>30</v>
      </c>
      <c r="E53" s="158"/>
      <c r="F53" s="159"/>
      <c r="G53" s="160"/>
      <c r="H53" s="57"/>
      <c r="I53" s="57"/>
      <c r="J53" s="44" t="s">
        <v>145</v>
      </c>
      <c r="K53" s="44" t="s">
        <v>127</v>
      </c>
      <c r="L53" s="83"/>
      <c r="M53" s="58"/>
      <c r="N53" s="58"/>
      <c r="O53" s="58"/>
      <c r="P53" s="75" t="s">
        <v>160</v>
      </c>
      <c r="Q53" s="72"/>
    </row>
    <row r="54" spans="1:17" s="48" customFormat="1" ht="58.5" customHeight="1">
      <c r="A54" s="168"/>
      <c r="B54" s="42">
        <v>4</v>
      </c>
      <c r="C54" s="85" t="s">
        <v>105</v>
      </c>
      <c r="D54" s="86">
        <v>2</v>
      </c>
      <c r="E54" s="158"/>
      <c r="F54" s="159"/>
      <c r="G54" s="160"/>
      <c r="H54" s="57"/>
      <c r="I54" s="57"/>
      <c r="J54" s="70"/>
      <c r="K54" s="44" t="s">
        <v>127</v>
      </c>
      <c r="L54" s="44" t="s">
        <v>129</v>
      </c>
      <c r="M54" s="58"/>
      <c r="N54" s="58"/>
      <c r="O54" s="58"/>
      <c r="P54" s="75" t="s">
        <v>160</v>
      </c>
      <c r="Q54" s="72"/>
    </row>
    <row r="55" spans="1:17" s="48" customFormat="1" ht="58.5" customHeight="1">
      <c r="A55" s="89" t="s">
        <v>59</v>
      </c>
      <c r="B55" s="155" t="s">
        <v>58</v>
      </c>
      <c r="C55" s="156"/>
      <c r="D55" s="156"/>
      <c r="E55" s="156"/>
      <c r="F55" s="156"/>
      <c r="G55" s="157"/>
      <c r="H55" s="50">
        <f>IF(COUNT(D56:D58)=0,"N/A",SUM(D56:D58)/(COUNT(D56:D58)*2))</f>
        <v>1</v>
      </c>
      <c r="I55" s="51" t="str">
        <f>IF(H55="N/A","N/A", IF(H55&gt;=80%,"MET",IF(H55&gt;=50%,"PARTIAL MET","Not Met")))</f>
        <v>MET</v>
      </c>
      <c r="J55" s="147"/>
      <c r="K55" s="148"/>
      <c r="L55" s="148"/>
      <c r="M55" s="149"/>
      <c r="N55" s="59"/>
      <c r="O55" s="59"/>
      <c r="P55" s="75" t="s">
        <v>160</v>
      </c>
      <c r="Q55" s="72"/>
    </row>
    <row r="56" spans="1:17" s="48" customFormat="1" ht="77.25" customHeight="1">
      <c r="A56" s="150" t="s">
        <v>31</v>
      </c>
      <c r="B56" s="42">
        <v>1</v>
      </c>
      <c r="C56" s="85" t="s">
        <v>60</v>
      </c>
      <c r="D56" s="86" t="s">
        <v>30</v>
      </c>
      <c r="E56" s="152"/>
      <c r="F56" s="153"/>
      <c r="G56" s="154"/>
      <c r="H56" s="139"/>
      <c r="I56" s="49"/>
      <c r="J56" s="44" t="s">
        <v>147</v>
      </c>
      <c r="K56" s="120"/>
      <c r="L56" s="44" t="s">
        <v>129</v>
      </c>
      <c r="M56" s="45"/>
      <c r="N56" s="46"/>
      <c r="O56" s="46"/>
      <c r="P56" s="75" t="s">
        <v>160</v>
      </c>
      <c r="Q56" s="72"/>
    </row>
    <row r="57" spans="1:17" s="48" customFormat="1" ht="54" customHeight="1">
      <c r="A57" s="151"/>
      <c r="B57" s="54">
        <v>2</v>
      </c>
      <c r="C57" s="85" t="s">
        <v>106</v>
      </c>
      <c r="D57" s="86">
        <v>2</v>
      </c>
      <c r="E57" s="152"/>
      <c r="F57" s="153"/>
      <c r="G57" s="154"/>
      <c r="H57" s="139"/>
      <c r="I57" s="49"/>
      <c r="J57" s="120"/>
      <c r="K57" s="121"/>
      <c r="L57" s="44" t="s">
        <v>129</v>
      </c>
      <c r="M57" s="45"/>
      <c r="N57" s="46"/>
      <c r="O57" s="46"/>
      <c r="P57" s="75" t="s">
        <v>160</v>
      </c>
      <c r="Q57" s="72"/>
    </row>
    <row r="58" spans="1:17" s="48" customFormat="1" ht="60.75" customHeight="1">
      <c r="A58" s="151"/>
      <c r="B58" s="54">
        <v>3</v>
      </c>
      <c r="C58" s="85" t="s">
        <v>107</v>
      </c>
      <c r="D58" s="86" t="s">
        <v>30</v>
      </c>
      <c r="E58" s="152"/>
      <c r="F58" s="153"/>
      <c r="G58" s="154"/>
      <c r="H58" s="139"/>
      <c r="I58" s="49"/>
      <c r="J58" s="121"/>
      <c r="K58" s="44" t="s">
        <v>127</v>
      </c>
      <c r="L58" s="70"/>
      <c r="M58" s="45"/>
      <c r="N58" s="46"/>
      <c r="O58" s="46"/>
      <c r="P58" s="75" t="s">
        <v>160</v>
      </c>
      <c r="Q58" s="72"/>
    </row>
    <row r="59" spans="1:17" s="48" customFormat="1" ht="54" customHeight="1">
      <c r="A59" s="89" t="s">
        <v>62</v>
      </c>
      <c r="B59" s="155" t="s">
        <v>61</v>
      </c>
      <c r="C59" s="156"/>
      <c r="D59" s="156"/>
      <c r="E59" s="156"/>
      <c r="F59" s="156"/>
      <c r="G59" s="157"/>
      <c r="H59" s="50">
        <f>IF(COUNT(D60:D64)=0,"N/A",SUM(D60:D64)/(COUNT(D60:D64)*2))</f>
        <v>0.875</v>
      </c>
      <c r="I59" s="51" t="str">
        <f>IF(H59="N/A","N/A", IF(H59&gt;=80%,"MET",IF(H59&gt;=50%,"PARTIAL MET","Not Met")))</f>
        <v>MET</v>
      </c>
      <c r="J59" s="122"/>
      <c r="K59" s="123"/>
      <c r="L59" s="123"/>
      <c r="M59" s="123"/>
      <c r="N59" s="123"/>
      <c r="O59" s="123"/>
      <c r="P59" s="123"/>
      <c r="Q59" s="72"/>
    </row>
    <row r="60" spans="1:17" s="48" customFormat="1" ht="71.25" customHeight="1">
      <c r="A60" s="150" t="s">
        <v>31</v>
      </c>
      <c r="B60" s="42">
        <v>1</v>
      </c>
      <c r="C60" s="85" t="s">
        <v>108</v>
      </c>
      <c r="D60" s="86">
        <v>2</v>
      </c>
      <c r="E60" s="152"/>
      <c r="F60" s="153"/>
      <c r="G60" s="154"/>
      <c r="H60" s="56"/>
      <c r="I60" s="56"/>
      <c r="J60" s="44" t="s">
        <v>163</v>
      </c>
      <c r="K60" s="116"/>
      <c r="L60" s="117"/>
      <c r="M60" s="45"/>
      <c r="N60" s="46"/>
      <c r="O60" s="46"/>
      <c r="P60" s="75" t="s">
        <v>160</v>
      </c>
      <c r="Q60" s="72"/>
    </row>
    <row r="61" spans="1:17" s="48" customFormat="1" ht="67.5" customHeight="1">
      <c r="A61" s="151"/>
      <c r="B61" s="54">
        <v>2</v>
      </c>
      <c r="C61" s="85" t="s">
        <v>109</v>
      </c>
      <c r="D61" s="86" t="s">
        <v>30</v>
      </c>
      <c r="E61" s="152"/>
      <c r="F61" s="153"/>
      <c r="G61" s="154"/>
      <c r="H61" s="57"/>
      <c r="I61" s="57"/>
      <c r="J61" s="44" t="s">
        <v>137</v>
      </c>
      <c r="K61" s="118"/>
      <c r="L61" s="119"/>
      <c r="M61" s="45"/>
      <c r="N61" s="46"/>
      <c r="O61" s="46"/>
      <c r="P61" s="75" t="s">
        <v>160</v>
      </c>
      <c r="Q61" s="72"/>
    </row>
    <row r="62" spans="1:17" s="48" customFormat="1" ht="86.25" customHeight="1">
      <c r="A62" s="151"/>
      <c r="B62" s="42">
        <v>3</v>
      </c>
      <c r="C62" s="85" t="s">
        <v>167</v>
      </c>
      <c r="D62" s="86">
        <v>2</v>
      </c>
      <c r="E62" s="152"/>
      <c r="F62" s="153"/>
      <c r="G62" s="154"/>
      <c r="H62" s="57"/>
      <c r="I62" s="57"/>
      <c r="J62" s="44" t="s">
        <v>148</v>
      </c>
      <c r="K62" s="44" t="s">
        <v>121</v>
      </c>
      <c r="L62" s="70"/>
      <c r="M62" s="45"/>
      <c r="N62" s="46"/>
      <c r="O62" s="46"/>
      <c r="P62" s="75" t="s">
        <v>160</v>
      </c>
      <c r="Q62" s="72"/>
    </row>
    <row r="63" spans="1:17" s="48" customFormat="1" ht="76.5" customHeight="1">
      <c r="A63" s="151"/>
      <c r="B63" s="54">
        <v>4</v>
      </c>
      <c r="C63" s="85" t="s">
        <v>168</v>
      </c>
      <c r="D63" s="86">
        <v>1</v>
      </c>
      <c r="E63" s="152"/>
      <c r="F63" s="153"/>
      <c r="G63" s="154"/>
      <c r="H63" s="57"/>
      <c r="I63" s="57"/>
      <c r="J63" s="70"/>
      <c r="K63" s="44" t="s">
        <v>127</v>
      </c>
      <c r="L63" s="44" t="s">
        <v>179</v>
      </c>
      <c r="M63" s="58"/>
      <c r="N63" s="58"/>
      <c r="O63" s="58"/>
      <c r="P63" s="75" t="s">
        <v>160</v>
      </c>
      <c r="Q63" s="72"/>
    </row>
    <row r="64" spans="1:17" s="48" customFormat="1" ht="76.5" customHeight="1">
      <c r="A64" s="168"/>
      <c r="B64" s="54">
        <v>5</v>
      </c>
      <c r="C64" s="85" t="s">
        <v>110</v>
      </c>
      <c r="D64" s="86">
        <v>2</v>
      </c>
      <c r="E64" s="152"/>
      <c r="F64" s="153"/>
      <c r="G64" s="154"/>
      <c r="H64" s="57"/>
      <c r="I64" s="57"/>
      <c r="J64" s="44" t="s">
        <v>146</v>
      </c>
      <c r="K64" s="70"/>
      <c r="L64" s="44" t="s">
        <v>129</v>
      </c>
      <c r="M64" s="58"/>
      <c r="N64" s="58"/>
      <c r="O64" s="58"/>
      <c r="P64" s="75" t="s">
        <v>160</v>
      </c>
      <c r="Q64" s="72"/>
    </row>
    <row r="65" spans="1:17" s="48" customFormat="1" ht="58.5" customHeight="1">
      <c r="A65" s="89" t="s">
        <v>64</v>
      </c>
      <c r="B65" s="155" t="s">
        <v>63</v>
      </c>
      <c r="C65" s="156"/>
      <c r="D65" s="156"/>
      <c r="E65" s="156"/>
      <c r="F65" s="156"/>
      <c r="G65" s="157"/>
      <c r="H65" s="50">
        <f>IF(COUNT(D66:D68)=0,"N/A",SUM(D66:D68)/(COUNT(D66:D68)*2))</f>
        <v>1</v>
      </c>
      <c r="I65" s="51" t="str">
        <f>IF(H65="N/A","N/A", IF(H65&gt;=80%,"MET",IF(H65&gt;=50%,"PARTIAL MET","Not Met")))</f>
        <v>MET</v>
      </c>
      <c r="J65" s="122"/>
      <c r="K65" s="123"/>
      <c r="L65" s="123"/>
      <c r="M65" s="123"/>
      <c r="N65" s="123"/>
      <c r="O65" s="123"/>
      <c r="P65" s="123"/>
      <c r="Q65" s="72"/>
    </row>
    <row r="66" spans="1:17" s="48" customFormat="1" ht="68.25" customHeight="1">
      <c r="A66" s="150" t="s">
        <v>31</v>
      </c>
      <c r="B66" s="42">
        <v>1</v>
      </c>
      <c r="C66" s="85" t="s">
        <v>111</v>
      </c>
      <c r="D66" s="86">
        <v>2</v>
      </c>
      <c r="E66" s="152"/>
      <c r="F66" s="153"/>
      <c r="G66" s="154"/>
      <c r="H66" s="185"/>
      <c r="I66" s="138"/>
      <c r="J66" s="111"/>
      <c r="K66" s="112"/>
      <c r="L66" s="44" t="s">
        <v>172</v>
      </c>
      <c r="M66" s="60"/>
      <c r="N66" s="61"/>
      <c r="O66" s="61"/>
      <c r="P66" s="75" t="s">
        <v>160</v>
      </c>
      <c r="Q66" s="72"/>
    </row>
    <row r="67" spans="1:17" s="48" customFormat="1" ht="56.45" customHeight="1">
      <c r="A67" s="151"/>
      <c r="B67" s="54">
        <v>2</v>
      </c>
      <c r="C67" s="85" t="s">
        <v>169</v>
      </c>
      <c r="D67" s="86">
        <v>2</v>
      </c>
      <c r="E67" s="152"/>
      <c r="F67" s="153"/>
      <c r="G67" s="154"/>
      <c r="H67" s="185"/>
      <c r="I67" s="139"/>
      <c r="J67" s="44" t="s">
        <v>149</v>
      </c>
      <c r="K67" s="44" t="s">
        <v>121</v>
      </c>
      <c r="L67" s="70"/>
      <c r="M67" s="60"/>
      <c r="N67" s="61"/>
      <c r="O67" s="61"/>
      <c r="P67" s="75" t="s">
        <v>160</v>
      </c>
      <c r="Q67" s="72"/>
    </row>
    <row r="68" spans="1:17" s="48" customFormat="1" ht="58.5" customHeight="1">
      <c r="A68" s="151"/>
      <c r="B68" s="42">
        <v>3</v>
      </c>
      <c r="C68" s="85" t="s">
        <v>170</v>
      </c>
      <c r="D68" s="86">
        <v>2</v>
      </c>
      <c r="E68" s="152"/>
      <c r="F68" s="153"/>
      <c r="G68" s="154"/>
      <c r="H68" s="185"/>
      <c r="I68" s="139"/>
      <c r="J68" s="70"/>
      <c r="K68" s="44" t="s">
        <v>171</v>
      </c>
      <c r="L68" s="44" t="s">
        <v>129</v>
      </c>
      <c r="M68" s="60"/>
      <c r="N68" s="61"/>
      <c r="O68" s="61"/>
      <c r="P68" s="75" t="s">
        <v>160</v>
      </c>
      <c r="Q68" s="72"/>
    </row>
    <row r="69" spans="1:17" s="48" customFormat="1" ht="54" customHeight="1">
      <c r="A69" s="89" t="s">
        <v>66</v>
      </c>
      <c r="B69" s="155" t="s">
        <v>65</v>
      </c>
      <c r="C69" s="156"/>
      <c r="D69" s="156"/>
      <c r="E69" s="156"/>
      <c r="F69" s="156"/>
      <c r="G69" s="157"/>
      <c r="H69" s="50">
        <f>IF(COUNT(D70:D72)=0,"N/A",SUM(D70:D72)/(COUNT(D70:D72)*2))</f>
        <v>1</v>
      </c>
      <c r="I69" s="51" t="str">
        <f>IF(H69="N/A","N/A", IF(H69&gt;=80%,"MET",IF(H69&gt;=50%,"PARTIAL MET","Not Met")))</f>
        <v>MET</v>
      </c>
      <c r="J69" s="122"/>
      <c r="K69" s="123"/>
      <c r="L69" s="123"/>
      <c r="M69" s="123"/>
      <c r="N69" s="123"/>
      <c r="O69" s="123"/>
      <c r="P69" s="123"/>
      <c r="Q69" s="72"/>
    </row>
    <row r="70" spans="1:17" s="48" customFormat="1" ht="58.5" customHeight="1">
      <c r="A70" s="150" t="s">
        <v>31</v>
      </c>
      <c r="B70" s="42">
        <v>1</v>
      </c>
      <c r="C70" s="85" t="s">
        <v>112</v>
      </c>
      <c r="D70" s="86">
        <v>2</v>
      </c>
      <c r="E70" s="152"/>
      <c r="F70" s="153"/>
      <c r="G70" s="154"/>
      <c r="H70" s="56"/>
      <c r="I70" s="56"/>
      <c r="J70" s="44" t="s">
        <v>173</v>
      </c>
      <c r="K70" s="111"/>
      <c r="L70" s="112"/>
      <c r="M70" s="60"/>
      <c r="N70" s="61"/>
      <c r="O70" s="61"/>
      <c r="P70" s="75" t="s">
        <v>160</v>
      </c>
      <c r="Q70" s="72"/>
    </row>
    <row r="71" spans="1:17" s="48" customFormat="1" ht="60.75" customHeight="1">
      <c r="A71" s="151"/>
      <c r="B71" s="54">
        <v>2</v>
      </c>
      <c r="C71" s="85" t="s">
        <v>113</v>
      </c>
      <c r="D71" s="86">
        <v>2</v>
      </c>
      <c r="E71" s="152"/>
      <c r="F71" s="153"/>
      <c r="G71" s="154"/>
      <c r="H71" s="57"/>
      <c r="I71" s="57"/>
      <c r="J71" s="70"/>
      <c r="K71" s="44" t="s">
        <v>127</v>
      </c>
      <c r="L71" s="70"/>
      <c r="M71" s="60"/>
      <c r="N71" s="61"/>
      <c r="O71" s="61"/>
      <c r="P71" s="75" t="s">
        <v>160</v>
      </c>
      <c r="Q71" s="72"/>
    </row>
    <row r="72" spans="1:17" s="48" customFormat="1" ht="78.75" customHeight="1">
      <c r="A72" s="151"/>
      <c r="B72" s="42">
        <v>3</v>
      </c>
      <c r="C72" s="85" t="s">
        <v>114</v>
      </c>
      <c r="D72" s="86">
        <v>2</v>
      </c>
      <c r="E72" s="152"/>
      <c r="F72" s="153"/>
      <c r="G72" s="154"/>
      <c r="H72" s="57"/>
      <c r="I72" s="57"/>
      <c r="J72" s="44" t="s">
        <v>150</v>
      </c>
      <c r="K72" s="76"/>
      <c r="L72" s="44" t="s">
        <v>129</v>
      </c>
      <c r="M72" s="60"/>
      <c r="N72" s="61"/>
      <c r="O72" s="61"/>
      <c r="P72" s="75" t="s">
        <v>160</v>
      </c>
      <c r="Q72" s="72"/>
    </row>
    <row r="73" spans="1:17" s="48" customFormat="1" ht="54" customHeight="1">
      <c r="A73" s="89" t="s">
        <v>67</v>
      </c>
      <c r="B73" s="155" t="s">
        <v>68</v>
      </c>
      <c r="C73" s="156"/>
      <c r="D73" s="156"/>
      <c r="E73" s="156"/>
      <c r="F73" s="156"/>
      <c r="G73" s="157"/>
      <c r="H73" s="50">
        <f>IF(COUNT(D74:D76)=0,"N/A",SUM(D74:D76)/(COUNT(D74:D76)*2))</f>
        <v>1</v>
      </c>
      <c r="I73" s="51" t="str">
        <f>IF(H73="N/A","N/A", IF(H73&gt;=80%,"MET",IF(H73&gt;=50%,"PARTIAL MET","Not Met")))</f>
        <v>MET</v>
      </c>
      <c r="J73" s="122"/>
      <c r="K73" s="123"/>
      <c r="L73" s="123"/>
      <c r="M73" s="123"/>
      <c r="N73" s="123"/>
      <c r="O73" s="123"/>
      <c r="P73" s="123"/>
      <c r="Q73" s="72"/>
    </row>
    <row r="74" spans="1:17" s="48" customFormat="1" ht="84.75" customHeight="1">
      <c r="A74" s="150" t="s">
        <v>31</v>
      </c>
      <c r="B74" s="42">
        <v>1</v>
      </c>
      <c r="C74" s="85" t="s">
        <v>69</v>
      </c>
      <c r="D74" s="86">
        <v>2</v>
      </c>
      <c r="E74" s="152"/>
      <c r="F74" s="153"/>
      <c r="G74" s="154"/>
      <c r="H74" s="56"/>
      <c r="I74" s="56"/>
      <c r="J74" s="44" t="s">
        <v>174</v>
      </c>
      <c r="K74" s="111"/>
      <c r="L74" s="112"/>
      <c r="M74" s="60"/>
      <c r="N74" s="61"/>
      <c r="O74" s="61"/>
      <c r="P74" s="75" t="s">
        <v>160</v>
      </c>
      <c r="Q74" s="72"/>
    </row>
    <row r="75" spans="1:17" s="48" customFormat="1" ht="109.5" customHeight="1">
      <c r="A75" s="151"/>
      <c r="B75" s="54">
        <v>2</v>
      </c>
      <c r="C75" s="85" t="s">
        <v>70</v>
      </c>
      <c r="D75" s="86">
        <v>2</v>
      </c>
      <c r="E75" s="152"/>
      <c r="F75" s="153"/>
      <c r="G75" s="154"/>
      <c r="H75" s="57"/>
      <c r="I75" s="57"/>
      <c r="J75" s="111"/>
      <c r="K75" s="112"/>
      <c r="L75" s="44" t="s">
        <v>151</v>
      </c>
      <c r="M75" s="60"/>
      <c r="N75" s="61"/>
      <c r="O75" s="61"/>
      <c r="P75" s="75" t="s">
        <v>160</v>
      </c>
      <c r="Q75" s="72"/>
    </row>
    <row r="76" spans="1:17" s="48" customFormat="1" ht="55.5" customHeight="1">
      <c r="A76" s="151"/>
      <c r="B76" s="42">
        <v>3</v>
      </c>
      <c r="C76" s="85" t="s">
        <v>71</v>
      </c>
      <c r="D76" s="86">
        <v>2</v>
      </c>
      <c r="E76" s="152"/>
      <c r="F76" s="153"/>
      <c r="G76" s="154"/>
      <c r="H76" s="57"/>
      <c r="I76" s="57"/>
      <c r="J76" s="70"/>
      <c r="K76" s="44" t="s">
        <v>127</v>
      </c>
      <c r="L76" s="44" t="s">
        <v>129</v>
      </c>
      <c r="M76" s="60"/>
      <c r="N76" s="61"/>
      <c r="O76" s="61"/>
      <c r="P76" s="75" t="s">
        <v>160</v>
      </c>
      <c r="Q76" s="72"/>
    </row>
    <row r="77" spans="1:17" s="48" customFormat="1" ht="54" customHeight="1">
      <c r="A77" s="89" t="s">
        <v>73</v>
      </c>
      <c r="B77" s="155" t="s">
        <v>72</v>
      </c>
      <c r="C77" s="156"/>
      <c r="D77" s="156"/>
      <c r="E77" s="156"/>
      <c r="F77" s="156"/>
      <c r="G77" s="157"/>
      <c r="H77" s="50">
        <f>IF(COUNT(D78:D80)=0,"N/A",SUM(D78:D80)/(COUNT(D78:D80)*2))</f>
        <v>1</v>
      </c>
      <c r="I77" s="51" t="str">
        <f>IF(H77="N/A","N/A", IF(H77&gt;=80%,"MET",IF(H77&gt;=50%,"PARTIAL MET","Not Met")))</f>
        <v>MET</v>
      </c>
      <c r="J77" s="122"/>
      <c r="K77" s="123"/>
      <c r="L77" s="123"/>
      <c r="M77" s="123"/>
      <c r="N77" s="123"/>
      <c r="O77" s="123"/>
      <c r="P77" s="123"/>
      <c r="Q77" s="72"/>
    </row>
    <row r="78" spans="1:17" s="48" customFormat="1" ht="71.25" customHeight="1">
      <c r="A78" s="150" t="s">
        <v>31</v>
      </c>
      <c r="B78" s="42">
        <v>1</v>
      </c>
      <c r="C78" s="85" t="s">
        <v>175</v>
      </c>
      <c r="D78" s="86">
        <v>2</v>
      </c>
      <c r="E78" s="152"/>
      <c r="F78" s="153"/>
      <c r="G78" s="154"/>
      <c r="H78" s="56"/>
      <c r="I78" s="56"/>
      <c r="J78" s="44" t="s">
        <v>152</v>
      </c>
      <c r="K78" s="78"/>
      <c r="L78" s="79"/>
      <c r="M78" s="45"/>
      <c r="N78" s="46"/>
      <c r="O78" s="46"/>
      <c r="P78" s="75" t="s">
        <v>160</v>
      </c>
      <c r="Q78" s="72"/>
    </row>
    <row r="79" spans="1:17" s="48" customFormat="1" ht="67.5" customHeight="1">
      <c r="A79" s="151"/>
      <c r="B79" s="54">
        <v>2</v>
      </c>
      <c r="C79" s="85" t="s">
        <v>115</v>
      </c>
      <c r="D79" s="86">
        <v>2</v>
      </c>
      <c r="E79" s="152"/>
      <c r="F79" s="153"/>
      <c r="G79" s="154"/>
      <c r="H79" s="57"/>
      <c r="I79" s="57"/>
      <c r="J79" s="44" t="s">
        <v>153</v>
      </c>
      <c r="K79" s="44" t="s">
        <v>171</v>
      </c>
      <c r="L79" s="83"/>
      <c r="M79" s="45"/>
      <c r="N79" s="46"/>
      <c r="O79" s="46"/>
      <c r="P79" s="75" t="s">
        <v>160</v>
      </c>
      <c r="Q79" s="72"/>
    </row>
    <row r="80" spans="1:17" s="48" customFormat="1" ht="71.25" customHeight="1">
      <c r="A80" s="151"/>
      <c r="B80" s="42">
        <v>3</v>
      </c>
      <c r="C80" s="85" t="s">
        <v>176</v>
      </c>
      <c r="D80" s="86">
        <v>2</v>
      </c>
      <c r="E80" s="152"/>
      <c r="F80" s="153"/>
      <c r="G80" s="154"/>
      <c r="H80" s="57"/>
      <c r="I80" s="57"/>
      <c r="J80" s="70"/>
      <c r="K80" s="44" t="s">
        <v>127</v>
      </c>
      <c r="L80" s="70"/>
      <c r="M80" s="45"/>
      <c r="N80" s="46"/>
      <c r="O80" s="46"/>
      <c r="P80" s="75" t="s">
        <v>160</v>
      </c>
      <c r="Q80" s="72"/>
    </row>
    <row r="81" spans="1:28" s="48" customFormat="1" ht="57" customHeight="1">
      <c r="A81" s="89" t="s">
        <v>75</v>
      </c>
      <c r="B81" s="155" t="s">
        <v>74</v>
      </c>
      <c r="C81" s="156"/>
      <c r="D81" s="156"/>
      <c r="E81" s="156"/>
      <c r="F81" s="156"/>
      <c r="G81" s="157"/>
      <c r="H81" s="50">
        <f>IF(COUNT(D82:D85)=0,"N/A",SUM(D82:D85)/(COUNT(D82:D85)*2))</f>
        <v>0.83333333333333337</v>
      </c>
      <c r="I81" s="51" t="str">
        <f>IF(H81="N/A","N/A", IF(H81&gt;=80%,"MET",IF(H81&gt;=50%,"PARTIAL MET","Not Met")))</f>
        <v>MET</v>
      </c>
      <c r="J81" s="122"/>
      <c r="K81" s="123"/>
      <c r="L81" s="123"/>
      <c r="M81" s="123"/>
      <c r="N81" s="123"/>
      <c r="O81" s="123"/>
      <c r="P81" s="123"/>
      <c r="Q81" s="72"/>
    </row>
    <row r="82" spans="1:28" s="48" customFormat="1" ht="71.25" customHeight="1">
      <c r="A82" s="150" t="s">
        <v>31</v>
      </c>
      <c r="B82" s="42">
        <v>1</v>
      </c>
      <c r="C82" s="85" t="s">
        <v>116</v>
      </c>
      <c r="D82" s="86">
        <v>2</v>
      </c>
      <c r="E82" s="152"/>
      <c r="F82" s="153"/>
      <c r="G82" s="154"/>
      <c r="H82" s="56"/>
      <c r="I82" s="56"/>
      <c r="J82" s="44" t="s">
        <v>154</v>
      </c>
      <c r="K82" s="76"/>
      <c r="L82" s="44" t="s">
        <v>129</v>
      </c>
      <c r="M82" s="45"/>
      <c r="N82" s="46"/>
      <c r="O82" s="46"/>
      <c r="P82" s="75" t="s">
        <v>160</v>
      </c>
      <c r="Q82" s="72"/>
    </row>
    <row r="83" spans="1:28" s="48" customFormat="1" ht="67.5" customHeight="1">
      <c r="A83" s="151"/>
      <c r="B83" s="54">
        <v>2</v>
      </c>
      <c r="C83" s="85" t="s">
        <v>177</v>
      </c>
      <c r="D83" s="86">
        <v>1</v>
      </c>
      <c r="E83" s="152"/>
      <c r="F83" s="153"/>
      <c r="G83" s="154"/>
      <c r="H83" s="57"/>
      <c r="I83" s="57"/>
      <c r="J83" s="78"/>
      <c r="K83" s="44" t="s">
        <v>127</v>
      </c>
      <c r="L83" s="44" t="s">
        <v>129</v>
      </c>
      <c r="M83" s="45"/>
      <c r="N83" s="46"/>
      <c r="O83" s="46"/>
      <c r="P83" s="75" t="s">
        <v>160</v>
      </c>
      <c r="Q83" s="72"/>
    </row>
    <row r="84" spans="1:28" s="48" customFormat="1" ht="86.25" customHeight="1">
      <c r="A84" s="151"/>
      <c r="B84" s="42">
        <v>3</v>
      </c>
      <c r="C84" s="85" t="s">
        <v>119</v>
      </c>
      <c r="D84" s="86">
        <v>2</v>
      </c>
      <c r="E84" s="152"/>
      <c r="F84" s="153"/>
      <c r="G84" s="154"/>
      <c r="H84" s="57"/>
      <c r="I84" s="57"/>
      <c r="J84" s="82"/>
      <c r="K84" s="83"/>
      <c r="L84" s="44" t="s">
        <v>129</v>
      </c>
      <c r="M84" s="45"/>
      <c r="N84" s="46"/>
      <c r="O84" s="46"/>
      <c r="P84" s="75" t="s">
        <v>160</v>
      </c>
      <c r="Q84" s="72"/>
    </row>
    <row r="85" spans="1:28" s="48" customFormat="1" ht="76.5" customHeight="1">
      <c r="A85" s="168"/>
      <c r="B85" s="54">
        <v>4</v>
      </c>
      <c r="C85" s="85" t="s">
        <v>117</v>
      </c>
      <c r="D85" s="86" t="s">
        <v>30</v>
      </c>
      <c r="E85" s="152"/>
      <c r="F85" s="153"/>
      <c r="G85" s="154"/>
      <c r="H85" s="62"/>
      <c r="I85" s="62"/>
      <c r="J85" s="70"/>
      <c r="K85" s="44" t="s">
        <v>127</v>
      </c>
      <c r="L85" s="70"/>
      <c r="M85" s="58"/>
      <c r="N85" s="58"/>
      <c r="O85" s="58"/>
      <c r="P85" s="75" t="s">
        <v>161</v>
      </c>
      <c r="Q85" s="73"/>
    </row>
    <row r="86" spans="1:28" ht="56.25" customHeight="1">
      <c r="A86" s="63"/>
      <c r="B86" s="48"/>
      <c r="C86" s="48"/>
      <c r="D86" s="48"/>
      <c r="E86" s="48"/>
      <c r="F86" s="48"/>
      <c r="G86" s="48"/>
      <c r="H86" s="187" t="s">
        <v>22</v>
      </c>
      <c r="I86" s="188"/>
      <c r="J86" s="64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</row>
    <row r="87" spans="1:28" ht="35.25" customHeight="1">
      <c r="A87" s="63"/>
      <c r="B87" s="48"/>
      <c r="C87" s="48"/>
      <c r="D87" s="48"/>
      <c r="E87" s="48"/>
      <c r="F87" s="48"/>
      <c r="G87" s="48"/>
      <c r="H87" s="186">
        <f>AVERAGE(H11:H85)</f>
        <v>0.84313725490196079</v>
      </c>
      <c r="I87" s="186"/>
      <c r="J87" s="64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</row>
    <row r="88" spans="1:28">
      <c r="A88" s="63"/>
      <c r="B88" s="48"/>
      <c r="C88" s="48"/>
      <c r="D88" s="48"/>
      <c r="E88" s="48"/>
      <c r="F88" s="48"/>
      <c r="G88" s="48"/>
      <c r="H88" s="65"/>
      <c r="I88" s="65"/>
      <c r="J88" s="64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</row>
    <row r="89" spans="1:28">
      <c r="A89" s="63"/>
      <c r="B89" s="48"/>
      <c r="C89" s="48"/>
      <c r="D89" s="48"/>
      <c r="E89" s="48"/>
      <c r="F89" s="48"/>
      <c r="G89" s="48"/>
      <c r="H89" s="65"/>
      <c r="I89" s="65"/>
      <c r="J89" s="64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</row>
    <row r="90" spans="1:28">
      <c r="A90" s="63"/>
      <c r="B90" s="48"/>
      <c r="C90" s="48"/>
      <c r="D90" s="48"/>
      <c r="E90" s="48"/>
      <c r="F90" s="48"/>
      <c r="G90" s="48"/>
      <c r="H90" s="65"/>
      <c r="I90" s="65"/>
      <c r="J90" s="64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</row>
    <row r="91" spans="1:28">
      <c r="A91" s="63"/>
      <c r="B91" s="48"/>
      <c r="C91" s="48"/>
      <c r="D91" s="48"/>
      <c r="E91" s="48"/>
      <c r="F91" s="48"/>
      <c r="G91" s="48"/>
      <c r="H91" s="65"/>
      <c r="I91" s="65"/>
      <c r="J91" s="64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</row>
    <row r="92" spans="1:28">
      <c r="A92" s="63"/>
      <c r="B92" s="48"/>
      <c r="C92" s="48"/>
      <c r="D92" s="48"/>
      <c r="E92" s="48"/>
      <c r="F92" s="48"/>
      <c r="G92" s="48"/>
      <c r="H92" s="65"/>
      <c r="I92" s="65"/>
      <c r="J92" s="64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</row>
    <row r="93" spans="1:28">
      <c r="A93" s="63"/>
      <c r="B93" s="48"/>
      <c r="C93" s="48"/>
      <c r="D93" s="48"/>
      <c r="E93" s="48"/>
      <c r="F93" s="48"/>
      <c r="G93" s="48"/>
      <c r="H93" s="65"/>
      <c r="I93" s="65"/>
      <c r="J93" s="64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</row>
    <row r="94" spans="1:28">
      <c r="A94" s="63"/>
      <c r="B94" s="48"/>
      <c r="C94" s="48"/>
      <c r="D94" s="48"/>
      <c r="E94" s="48"/>
      <c r="F94" s="48"/>
      <c r="G94" s="48"/>
      <c r="H94" s="65"/>
      <c r="I94" s="65"/>
      <c r="J94" s="64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</row>
    <row r="95" spans="1:28">
      <c r="A95" s="63"/>
      <c r="B95" s="48"/>
      <c r="C95" s="48"/>
      <c r="D95" s="48"/>
      <c r="E95" s="48"/>
      <c r="F95" s="48"/>
      <c r="G95" s="48"/>
      <c r="H95" s="65"/>
      <c r="I95" s="65"/>
      <c r="J95" s="64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</row>
    <row r="96" spans="1:28">
      <c r="A96" s="63"/>
      <c r="B96" s="48"/>
      <c r="C96" s="48"/>
      <c r="D96" s="48"/>
      <c r="E96" s="48"/>
      <c r="F96" s="48"/>
      <c r="G96" s="48"/>
      <c r="H96" s="65"/>
      <c r="I96" s="65"/>
      <c r="J96" s="64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</row>
    <row r="97" spans="1:28">
      <c r="A97" s="63"/>
      <c r="B97" s="48"/>
      <c r="C97" s="48"/>
      <c r="D97" s="48"/>
      <c r="E97" s="48"/>
      <c r="F97" s="48"/>
      <c r="G97" s="48"/>
      <c r="H97" s="65"/>
      <c r="I97" s="65"/>
      <c r="J97" s="64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</row>
    <row r="98" spans="1:28">
      <c r="A98" s="63"/>
      <c r="B98" s="48"/>
      <c r="C98" s="48"/>
      <c r="D98" s="48"/>
      <c r="E98" s="48"/>
      <c r="F98" s="48"/>
      <c r="G98" s="48"/>
      <c r="H98" s="65"/>
      <c r="I98" s="65"/>
      <c r="J98" s="64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</row>
    <row r="99" spans="1:28">
      <c r="A99" s="63"/>
      <c r="B99" s="48"/>
      <c r="C99" s="48"/>
      <c r="D99" s="48"/>
      <c r="E99" s="48"/>
      <c r="F99" s="48"/>
      <c r="G99" s="48"/>
      <c r="H99" s="65"/>
      <c r="I99" s="65"/>
      <c r="J99" s="64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</row>
    <row r="100" spans="1:28">
      <c r="A100" s="63"/>
      <c r="B100" s="48"/>
      <c r="C100" s="48"/>
      <c r="D100" s="48"/>
      <c r="E100" s="48"/>
      <c r="F100" s="48"/>
      <c r="G100" s="48"/>
      <c r="H100" s="65"/>
      <c r="I100" s="65"/>
      <c r="J100" s="64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</row>
    <row r="101" spans="1:28">
      <c r="A101" s="63"/>
      <c r="B101" s="48"/>
      <c r="C101" s="48"/>
      <c r="D101" s="48"/>
      <c r="E101" s="48"/>
      <c r="F101" s="48"/>
      <c r="G101" s="48"/>
      <c r="H101" s="65"/>
      <c r="I101" s="65"/>
      <c r="J101" s="64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</row>
    <row r="102" spans="1:28">
      <c r="A102" s="63"/>
      <c r="B102" s="48"/>
      <c r="C102" s="48"/>
      <c r="D102" s="48"/>
      <c r="E102" s="48"/>
      <c r="F102" s="48"/>
      <c r="G102" s="48"/>
      <c r="H102" s="65"/>
      <c r="I102" s="65"/>
      <c r="J102" s="64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</row>
    <row r="103" spans="1:28">
      <c r="A103" s="63"/>
      <c r="B103" s="48"/>
      <c r="C103" s="48"/>
      <c r="D103" s="48"/>
      <c r="E103" s="48"/>
      <c r="F103" s="48"/>
      <c r="G103" s="48"/>
      <c r="H103" s="65"/>
      <c r="I103" s="65"/>
      <c r="J103" s="64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</row>
    <row r="104" spans="1:28">
      <c r="A104" s="63"/>
      <c r="B104" s="48"/>
      <c r="C104" s="48"/>
      <c r="D104" s="48"/>
      <c r="E104" s="48"/>
      <c r="F104" s="48"/>
      <c r="G104" s="48"/>
      <c r="H104" s="65"/>
      <c r="I104" s="65"/>
      <c r="J104" s="64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</row>
    <row r="105" spans="1:28">
      <c r="A105" s="63"/>
      <c r="B105" s="48"/>
      <c r="C105" s="48"/>
      <c r="D105" s="48"/>
      <c r="E105" s="48"/>
      <c r="F105" s="48"/>
      <c r="G105" s="48"/>
      <c r="H105" s="65"/>
      <c r="I105" s="65"/>
      <c r="J105" s="64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</row>
    <row r="106" spans="1:28">
      <c r="A106" s="63"/>
      <c r="B106" s="48"/>
      <c r="C106" s="48"/>
      <c r="D106" s="48"/>
      <c r="E106" s="48"/>
      <c r="F106" s="48"/>
      <c r="G106" s="48"/>
      <c r="H106" s="65"/>
      <c r="I106" s="65"/>
      <c r="J106" s="64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</row>
    <row r="107" spans="1:28">
      <c r="A107" s="63"/>
      <c r="B107" s="48"/>
      <c r="C107" s="48"/>
      <c r="D107" s="48"/>
      <c r="E107" s="48"/>
      <c r="F107" s="48"/>
      <c r="G107" s="48"/>
      <c r="H107" s="65"/>
      <c r="I107" s="65"/>
      <c r="J107" s="64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</row>
    <row r="108" spans="1:28">
      <c r="A108" s="63"/>
      <c r="B108" s="48"/>
      <c r="C108" s="48"/>
      <c r="D108" s="48"/>
      <c r="E108" s="48"/>
      <c r="F108" s="48"/>
      <c r="G108" s="48"/>
      <c r="H108" s="65"/>
      <c r="I108" s="65"/>
      <c r="J108" s="64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</row>
    <row r="109" spans="1:28">
      <c r="A109" s="63"/>
      <c r="B109" s="48"/>
      <c r="C109" s="48"/>
      <c r="D109" s="48"/>
      <c r="E109" s="48"/>
      <c r="F109" s="48"/>
      <c r="G109" s="48"/>
      <c r="H109" s="65"/>
      <c r="I109" s="65"/>
      <c r="J109" s="64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</row>
    <row r="110" spans="1:28">
      <c r="A110" s="63"/>
      <c r="B110" s="48"/>
      <c r="C110" s="48"/>
      <c r="D110" s="48"/>
      <c r="E110" s="48"/>
      <c r="F110" s="48"/>
      <c r="G110" s="48"/>
      <c r="H110" s="65"/>
      <c r="I110" s="65"/>
      <c r="J110" s="64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</row>
    <row r="111" spans="1:28">
      <c r="A111" s="63"/>
      <c r="B111" s="48"/>
      <c r="C111" s="48"/>
      <c r="D111" s="48"/>
      <c r="E111" s="48"/>
      <c r="F111" s="48"/>
      <c r="G111" s="48"/>
      <c r="H111" s="65"/>
      <c r="I111" s="65"/>
      <c r="J111" s="64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</row>
    <row r="112" spans="1:28">
      <c r="A112" s="63"/>
      <c r="B112" s="48"/>
      <c r="C112" s="48"/>
      <c r="D112" s="48"/>
      <c r="E112" s="48"/>
      <c r="F112" s="48"/>
      <c r="G112" s="48"/>
      <c r="H112" s="65"/>
      <c r="I112" s="65"/>
      <c r="J112" s="64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</row>
    <row r="113" spans="1:28">
      <c r="A113" s="63"/>
      <c r="B113" s="48"/>
      <c r="C113" s="48"/>
      <c r="D113" s="48"/>
      <c r="E113" s="48"/>
      <c r="F113" s="48"/>
      <c r="G113" s="48"/>
      <c r="H113" s="65"/>
      <c r="I113" s="65"/>
      <c r="J113" s="64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</row>
    <row r="114" spans="1:28">
      <c r="A114" s="63"/>
      <c r="B114" s="48"/>
      <c r="C114" s="48"/>
      <c r="D114" s="48"/>
      <c r="E114" s="48"/>
      <c r="F114" s="48"/>
      <c r="G114" s="48"/>
      <c r="H114" s="65"/>
      <c r="I114" s="65"/>
      <c r="J114" s="64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</row>
    <row r="115" spans="1:28">
      <c r="A115" s="63"/>
      <c r="B115" s="48"/>
      <c r="C115" s="48"/>
      <c r="D115" s="48"/>
      <c r="E115" s="48"/>
      <c r="F115" s="48"/>
      <c r="G115" s="48"/>
      <c r="H115" s="65"/>
      <c r="I115" s="65"/>
      <c r="J115" s="64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</row>
    <row r="116" spans="1:28">
      <c r="A116" s="63"/>
      <c r="B116" s="48"/>
      <c r="C116" s="48"/>
      <c r="D116" s="48"/>
      <c r="E116" s="48"/>
      <c r="F116" s="48"/>
      <c r="G116" s="48"/>
      <c r="H116" s="65"/>
      <c r="I116" s="65"/>
      <c r="J116" s="64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</row>
    <row r="117" spans="1:28">
      <c r="A117" s="63"/>
      <c r="B117" s="48"/>
      <c r="C117" s="48"/>
      <c r="D117" s="48"/>
      <c r="E117" s="48"/>
      <c r="F117" s="48"/>
      <c r="G117" s="48"/>
      <c r="H117" s="65"/>
      <c r="I117" s="65"/>
      <c r="J117" s="64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</row>
    <row r="118" spans="1:28">
      <c r="A118" s="63"/>
      <c r="B118" s="48"/>
      <c r="C118" s="48"/>
      <c r="D118" s="48"/>
      <c r="E118" s="48"/>
      <c r="F118" s="48"/>
      <c r="G118" s="48"/>
      <c r="H118" s="65"/>
      <c r="I118" s="65"/>
      <c r="J118" s="64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</row>
    <row r="119" spans="1:28">
      <c r="A119" s="63"/>
      <c r="B119" s="48"/>
      <c r="C119" s="48"/>
      <c r="D119" s="48"/>
      <c r="E119" s="48"/>
      <c r="F119" s="48"/>
      <c r="G119" s="48"/>
      <c r="H119" s="65"/>
      <c r="I119" s="65"/>
      <c r="J119" s="64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</row>
    <row r="120" spans="1:28">
      <c r="A120" s="63"/>
      <c r="B120" s="48"/>
      <c r="C120" s="48"/>
      <c r="D120" s="48"/>
      <c r="E120" s="48"/>
      <c r="F120" s="48"/>
      <c r="G120" s="48"/>
      <c r="H120" s="65"/>
      <c r="I120" s="65"/>
      <c r="J120" s="64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</row>
    <row r="121" spans="1:28">
      <c r="A121" s="63"/>
      <c r="B121" s="48"/>
      <c r="C121" s="48"/>
      <c r="D121" s="48"/>
      <c r="E121" s="48"/>
      <c r="F121" s="48"/>
      <c r="G121" s="48"/>
      <c r="H121" s="65"/>
      <c r="I121" s="65"/>
      <c r="J121" s="64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</row>
    <row r="122" spans="1:28">
      <c r="A122" s="63"/>
      <c r="B122" s="48"/>
      <c r="C122" s="48"/>
      <c r="D122" s="48"/>
      <c r="E122" s="48"/>
      <c r="F122" s="48"/>
      <c r="G122" s="48"/>
      <c r="H122" s="65"/>
      <c r="I122" s="65"/>
      <c r="J122" s="64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</row>
    <row r="123" spans="1:28">
      <c r="A123" s="63"/>
      <c r="B123" s="48"/>
      <c r="C123" s="48"/>
      <c r="D123" s="48"/>
      <c r="E123" s="48"/>
      <c r="F123" s="48"/>
      <c r="G123" s="48"/>
      <c r="H123" s="65"/>
      <c r="I123" s="65"/>
      <c r="J123" s="64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</row>
    <row r="124" spans="1:28">
      <c r="A124" s="63"/>
      <c r="B124" s="48"/>
      <c r="C124" s="48"/>
      <c r="D124" s="48"/>
      <c r="E124" s="48"/>
      <c r="F124" s="48"/>
      <c r="G124" s="48"/>
      <c r="H124" s="65"/>
      <c r="I124" s="65"/>
      <c r="J124" s="64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</row>
    <row r="125" spans="1:28">
      <c r="A125" s="63"/>
      <c r="B125" s="48"/>
      <c r="C125" s="48"/>
      <c r="D125" s="48"/>
      <c r="E125" s="48"/>
      <c r="F125" s="48"/>
      <c r="G125" s="48"/>
      <c r="H125" s="65"/>
      <c r="I125" s="65"/>
      <c r="J125" s="64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</row>
    <row r="126" spans="1:28">
      <c r="A126" s="63"/>
      <c r="B126" s="48"/>
      <c r="C126" s="48"/>
      <c r="D126" s="48"/>
      <c r="E126" s="48"/>
      <c r="F126" s="48"/>
      <c r="G126" s="48"/>
      <c r="H126" s="65"/>
      <c r="I126" s="65"/>
      <c r="J126" s="64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</row>
    <row r="127" spans="1:28">
      <c r="A127" s="63"/>
      <c r="B127" s="48"/>
      <c r="C127" s="48"/>
      <c r="D127" s="48"/>
      <c r="E127" s="48"/>
      <c r="F127" s="48"/>
      <c r="G127" s="48"/>
      <c r="H127" s="65"/>
      <c r="I127" s="65"/>
      <c r="J127" s="64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</row>
    <row r="128" spans="1:28">
      <c r="A128" s="63"/>
      <c r="B128" s="48"/>
      <c r="C128" s="48"/>
      <c r="D128" s="48"/>
      <c r="E128" s="48"/>
      <c r="F128" s="48"/>
      <c r="G128" s="48"/>
      <c r="H128" s="65"/>
      <c r="I128" s="65"/>
      <c r="J128" s="64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</row>
    <row r="129" spans="1:28">
      <c r="A129" s="63"/>
      <c r="B129" s="48"/>
      <c r="C129" s="48"/>
      <c r="D129" s="48"/>
      <c r="E129" s="48"/>
      <c r="F129" s="48"/>
      <c r="G129" s="48"/>
      <c r="H129" s="65"/>
      <c r="I129" s="65"/>
      <c r="J129" s="64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</row>
    <row r="130" spans="1:28">
      <c r="A130" s="63"/>
      <c r="B130" s="48"/>
      <c r="C130" s="48"/>
      <c r="D130" s="48"/>
      <c r="E130" s="48"/>
      <c r="F130" s="48"/>
      <c r="G130" s="48"/>
      <c r="H130" s="65"/>
      <c r="I130" s="65"/>
      <c r="J130" s="64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</row>
    <row r="131" spans="1:28">
      <c r="A131" s="63"/>
      <c r="B131" s="48"/>
      <c r="C131" s="48"/>
      <c r="D131" s="48"/>
      <c r="E131" s="48"/>
      <c r="F131" s="48"/>
      <c r="G131" s="48"/>
      <c r="H131" s="65"/>
      <c r="I131" s="65"/>
      <c r="J131" s="64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</row>
    <row r="132" spans="1:28">
      <c r="A132" s="63"/>
      <c r="B132" s="48"/>
      <c r="C132" s="48"/>
      <c r="D132" s="48"/>
      <c r="E132" s="48"/>
      <c r="F132" s="48"/>
      <c r="G132" s="48"/>
      <c r="H132" s="65"/>
      <c r="I132" s="65"/>
      <c r="J132" s="64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</row>
    <row r="133" spans="1:28">
      <c r="A133" s="63"/>
      <c r="B133" s="48"/>
      <c r="C133" s="48"/>
      <c r="D133" s="48"/>
      <c r="E133" s="48"/>
      <c r="F133" s="48"/>
      <c r="G133" s="48"/>
      <c r="H133" s="65"/>
      <c r="I133" s="65"/>
      <c r="J133" s="64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</row>
    <row r="134" spans="1:28">
      <c r="A134" s="63"/>
      <c r="B134" s="48"/>
      <c r="C134" s="48"/>
      <c r="D134" s="48"/>
      <c r="E134" s="48"/>
      <c r="F134" s="48"/>
      <c r="G134" s="48"/>
      <c r="H134" s="65"/>
      <c r="I134" s="65"/>
      <c r="J134" s="64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</row>
    <row r="135" spans="1:28">
      <c r="A135" s="63"/>
      <c r="B135" s="48"/>
      <c r="C135" s="48"/>
      <c r="D135" s="48"/>
      <c r="E135" s="48"/>
      <c r="F135" s="48"/>
      <c r="G135" s="48"/>
      <c r="H135" s="65"/>
      <c r="I135" s="65"/>
      <c r="J135" s="64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</row>
    <row r="136" spans="1:28">
      <c r="A136" s="63"/>
      <c r="B136" s="48"/>
      <c r="C136" s="48"/>
      <c r="D136" s="48"/>
      <c r="E136" s="48"/>
      <c r="F136" s="48"/>
      <c r="G136" s="48"/>
      <c r="H136" s="65"/>
      <c r="I136" s="65"/>
      <c r="J136" s="64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</row>
    <row r="137" spans="1:28">
      <c r="A137" s="63"/>
      <c r="B137" s="48"/>
      <c r="C137" s="48"/>
      <c r="D137" s="48"/>
      <c r="E137" s="48"/>
      <c r="F137" s="48"/>
      <c r="G137" s="48"/>
      <c r="H137" s="65"/>
      <c r="I137" s="65"/>
      <c r="J137" s="64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</row>
    <row r="138" spans="1:28">
      <c r="A138" s="63"/>
      <c r="B138" s="48"/>
      <c r="C138" s="48"/>
      <c r="D138" s="48"/>
      <c r="E138" s="48"/>
      <c r="F138" s="48"/>
      <c r="G138" s="48"/>
      <c r="H138" s="65"/>
      <c r="I138" s="65"/>
      <c r="J138" s="64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</row>
    <row r="139" spans="1:28">
      <c r="A139" s="63"/>
      <c r="B139" s="48"/>
      <c r="C139" s="48"/>
      <c r="D139" s="48"/>
      <c r="E139" s="48"/>
      <c r="F139" s="48"/>
      <c r="G139" s="48"/>
      <c r="H139" s="65"/>
      <c r="I139" s="65"/>
      <c r="J139" s="64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</row>
    <row r="140" spans="1:28">
      <c r="A140" s="63"/>
      <c r="B140" s="48"/>
      <c r="C140" s="48"/>
      <c r="D140" s="48"/>
      <c r="E140" s="48"/>
      <c r="F140" s="48"/>
      <c r="G140" s="48"/>
      <c r="H140" s="65"/>
      <c r="I140" s="65"/>
      <c r="J140" s="64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</row>
    <row r="141" spans="1:28">
      <c r="A141" s="63"/>
      <c r="B141" s="48"/>
      <c r="C141" s="48"/>
      <c r="D141" s="48"/>
      <c r="E141" s="48"/>
      <c r="F141" s="48"/>
      <c r="G141" s="48"/>
      <c r="H141" s="65"/>
      <c r="I141" s="65"/>
      <c r="J141" s="64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</row>
    <row r="142" spans="1:28">
      <c r="A142" s="63"/>
      <c r="B142" s="48"/>
      <c r="C142" s="48"/>
      <c r="D142" s="48"/>
      <c r="E142" s="48"/>
      <c r="F142" s="48"/>
      <c r="G142" s="48"/>
      <c r="H142" s="65"/>
      <c r="I142" s="65"/>
      <c r="J142" s="64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</row>
    <row r="143" spans="1:28">
      <c r="A143" s="63"/>
      <c r="B143" s="48"/>
      <c r="C143" s="48"/>
      <c r="D143" s="48"/>
      <c r="E143" s="48"/>
      <c r="F143" s="48"/>
      <c r="G143" s="48"/>
      <c r="H143" s="65"/>
      <c r="I143" s="65"/>
      <c r="J143" s="64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</row>
    <row r="144" spans="1:28">
      <c r="A144" s="63"/>
      <c r="B144" s="48"/>
      <c r="C144" s="48"/>
      <c r="D144" s="48"/>
      <c r="E144" s="48"/>
      <c r="F144" s="48"/>
      <c r="G144" s="48"/>
      <c r="H144" s="65"/>
      <c r="I144" s="65"/>
      <c r="J144" s="64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</row>
    <row r="145" spans="1:28">
      <c r="A145" s="63"/>
      <c r="B145" s="48"/>
      <c r="C145" s="48"/>
      <c r="D145" s="48"/>
      <c r="E145" s="48"/>
      <c r="F145" s="48"/>
      <c r="G145" s="48"/>
      <c r="H145" s="65"/>
      <c r="I145" s="65"/>
      <c r="J145" s="64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</row>
    <row r="146" spans="1:28">
      <c r="A146" s="63"/>
      <c r="B146" s="48"/>
      <c r="C146" s="48"/>
      <c r="D146" s="48"/>
      <c r="E146" s="48"/>
      <c r="F146" s="48"/>
      <c r="G146" s="48"/>
      <c r="H146" s="65"/>
      <c r="I146" s="65"/>
      <c r="J146" s="64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</row>
    <row r="147" spans="1:28">
      <c r="A147" s="63"/>
      <c r="B147" s="48"/>
      <c r="C147" s="48"/>
      <c r="D147" s="48"/>
      <c r="E147" s="48"/>
      <c r="F147" s="48"/>
      <c r="G147" s="48"/>
      <c r="H147" s="65"/>
      <c r="I147" s="65"/>
      <c r="J147" s="64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</row>
    <row r="148" spans="1:28">
      <c r="A148" s="63"/>
      <c r="B148" s="48"/>
      <c r="C148" s="48"/>
      <c r="D148" s="48"/>
      <c r="E148" s="48"/>
      <c r="F148" s="48"/>
      <c r="G148" s="48"/>
      <c r="H148" s="65"/>
      <c r="I148" s="65"/>
      <c r="J148" s="64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</row>
    <row r="149" spans="1:28">
      <c r="A149" s="63"/>
      <c r="B149" s="48"/>
      <c r="C149" s="48"/>
      <c r="D149" s="48"/>
      <c r="E149" s="48"/>
      <c r="F149" s="48"/>
      <c r="G149" s="48"/>
      <c r="H149" s="65"/>
      <c r="I149" s="65"/>
      <c r="J149" s="64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</row>
    <row r="150" spans="1:28">
      <c r="A150" s="63"/>
      <c r="B150" s="48"/>
      <c r="C150" s="48"/>
      <c r="D150" s="48"/>
      <c r="E150" s="48"/>
      <c r="F150" s="48"/>
      <c r="G150" s="48"/>
      <c r="H150" s="65"/>
      <c r="I150" s="65"/>
      <c r="J150" s="64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</row>
    <row r="151" spans="1:28">
      <c r="A151" s="63"/>
      <c r="B151" s="48"/>
      <c r="C151" s="48"/>
      <c r="D151" s="48"/>
      <c r="E151" s="48"/>
      <c r="F151" s="48"/>
      <c r="G151" s="48"/>
      <c r="H151" s="65"/>
      <c r="I151" s="65"/>
      <c r="J151" s="64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</row>
    <row r="152" spans="1:28">
      <c r="A152" s="63"/>
      <c r="B152" s="48"/>
      <c r="C152" s="48"/>
      <c r="D152" s="48"/>
      <c r="E152" s="48"/>
      <c r="F152" s="48"/>
      <c r="G152" s="48"/>
      <c r="H152" s="65"/>
      <c r="I152" s="65"/>
      <c r="J152" s="64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</row>
    <row r="153" spans="1:28">
      <c r="A153" s="63"/>
      <c r="B153" s="48"/>
      <c r="C153" s="48"/>
      <c r="D153" s="48"/>
      <c r="E153" s="48"/>
      <c r="F153" s="48"/>
      <c r="G153" s="48"/>
      <c r="H153" s="65"/>
      <c r="I153" s="65"/>
      <c r="J153" s="64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</row>
    <row r="154" spans="1:28">
      <c r="A154" s="63"/>
      <c r="B154" s="48"/>
      <c r="C154" s="48"/>
      <c r="D154" s="48"/>
      <c r="E154" s="48"/>
      <c r="F154" s="48"/>
      <c r="G154" s="48"/>
      <c r="H154" s="65"/>
      <c r="I154" s="65"/>
      <c r="J154" s="64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</row>
    <row r="155" spans="1:28">
      <c r="A155" s="63"/>
      <c r="B155" s="48"/>
      <c r="C155" s="48"/>
      <c r="D155" s="48"/>
      <c r="E155" s="48"/>
      <c r="F155" s="48"/>
      <c r="G155" s="48"/>
      <c r="H155" s="65"/>
      <c r="I155" s="65"/>
      <c r="J155" s="64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</row>
    <row r="156" spans="1:28">
      <c r="A156" s="63"/>
      <c r="B156" s="48"/>
      <c r="C156" s="48"/>
      <c r="D156" s="48"/>
      <c r="E156" s="48"/>
      <c r="F156" s="48"/>
      <c r="G156" s="48"/>
      <c r="H156" s="65"/>
      <c r="I156" s="65"/>
      <c r="J156" s="64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</row>
    <row r="157" spans="1:28">
      <c r="A157" s="63"/>
      <c r="B157" s="48"/>
      <c r="C157" s="48"/>
      <c r="D157" s="48"/>
      <c r="E157" s="48"/>
      <c r="F157" s="48"/>
      <c r="G157" s="48"/>
      <c r="H157" s="65"/>
      <c r="I157" s="65"/>
      <c r="J157" s="64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</row>
    <row r="158" spans="1:28">
      <c r="A158" s="63"/>
      <c r="B158" s="48"/>
      <c r="C158" s="48"/>
      <c r="D158" s="48"/>
      <c r="E158" s="48"/>
      <c r="F158" s="48"/>
      <c r="G158" s="48"/>
      <c r="H158" s="65"/>
      <c r="I158" s="65"/>
      <c r="J158" s="64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</row>
    <row r="159" spans="1:28">
      <c r="A159" s="63"/>
      <c r="B159" s="48"/>
      <c r="C159" s="48"/>
      <c r="D159" s="48"/>
      <c r="E159" s="48"/>
      <c r="F159" s="48"/>
      <c r="G159" s="48"/>
      <c r="H159" s="65"/>
      <c r="I159" s="65"/>
      <c r="J159" s="64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</row>
    <row r="160" spans="1:28">
      <c r="A160" s="63"/>
      <c r="B160" s="48"/>
      <c r="C160" s="48"/>
      <c r="D160" s="48"/>
      <c r="E160" s="48"/>
      <c r="F160" s="48"/>
      <c r="G160" s="48"/>
      <c r="H160" s="65"/>
      <c r="I160" s="65"/>
      <c r="J160" s="64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</row>
    <row r="161" spans="1:28">
      <c r="A161" s="63"/>
      <c r="B161" s="48"/>
      <c r="C161" s="48"/>
      <c r="D161" s="48"/>
      <c r="E161" s="48"/>
      <c r="F161" s="48"/>
      <c r="G161" s="48"/>
      <c r="H161" s="65"/>
      <c r="I161" s="65"/>
      <c r="J161" s="64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</row>
    <row r="162" spans="1:28">
      <c r="A162" s="63"/>
      <c r="B162" s="48"/>
      <c r="C162" s="48"/>
      <c r="D162" s="48"/>
      <c r="E162" s="48"/>
      <c r="F162" s="48"/>
      <c r="G162" s="48"/>
      <c r="H162" s="65"/>
      <c r="I162" s="65"/>
      <c r="J162" s="64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</row>
    <row r="163" spans="1:28">
      <c r="A163" s="63"/>
      <c r="B163" s="48"/>
      <c r="C163" s="48"/>
      <c r="D163" s="48"/>
      <c r="E163" s="48"/>
      <c r="F163" s="48"/>
      <c r="G163" s="48"/>
      <c r="H163" s="65"/>
      <c r="I163" s="65"/>
      <c r="J163" s="64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</row>
    <row r="164" spans="1:28">
      <c r="A164" s="63"/>
      <c r="B164" s="48"/>
      <c r="C164" s="48"/>
      <c r="D164" s="48"/>
      <c r="E164" s="48"/>
      <c r="F164" s="48"/>
      <c r="G164" s="48"/>
      <c r="H164" s="65"/>
      <c r="I164" s="65"/>
      <c r="J164" s="64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</row>
    <row r="165" spans="1:28">
      <c r="A165" s="63"/>
      <c r="B165" s="48"/>
      <c r="C165" s="48"/>
      <c r="D165" s="48"/>
      <c r="E165" s="48"/>
      <c r="F165" s="48"/>
      <c r="G165" s="48"/>
      <c r="H165" s="65"/>
      <c r="I165" s="65"/>
      <c r="J165" s="64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</row>
    <row r="166" spans="1:28">
      <c r="A166" s="63"/>
      <c r="B166" s="48"/>
      <c r="C166" s="48"/>
      <c r="D166" s="48"/>
      <c r="E166" s="48"/>
      <c r="F166" s="48"/>
      <c r="G166" s="48"/>
      <c r="H166" s="65"/>
      <c r="I166" s="65"/>
      <c r="J166" s="64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</row>
    <row r="167" spans="1:28">
      <c r="A167" s="63"/>
      <c r="B167" s="48"/>
      <c r="C167" s="48"/>
      <c r="D167" s="48"/>
      <c r="E167" s="48"/>
      <c r="F167" s="48"/>
      <c r="G167" s="48"/>
      <c r="H167" s="65"/>
      <c r="I167" s="65"/>
      <c r="J167" s="64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</row>
    <row r="168" spans="1:28">
      <c r="A168" s="63"/>
      <c r="B168" s="48"/>
      <c r="C168" s="48"/>
      <c r="D168" s="48"/>
      <c r="E168" s="48"/>
      <c r="F168" s="48"/>
      <c r="G168" s="48"/>
      <c r="H168" s="65"/>
      <c r="I168" s="65"/>
      <c r="J168" s="64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</row>
    <row r="169" spans="1:28">
      <c r="A169" s="63"/>
      <c r="B169" s="48"/>
      <c r="C169" s="48"/>
      <c r="D169" s="48"/>
      <c r="E169" s="48"/>
      <c r="F169" s="48"/>
      <c r="G169" s="48"/>
      <c r="H169" s="65"/>
      <c r="I169" s="65"/>
      <c r="J169" s="64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</row>
    <row r="170" spans="1:28">
      <c r="A170" s="63"/>
      <c r="B170" s="48"/>
      <c r="C170" s="48"/>
      <c r="D170" s="48"/>
      <c r="E170" s="48"/>
      <c r="F170" s="48"/>
      <c r="G170" s="48"/>
      <c r="H170" s="65"/>
      <c r="I170" s="65"/>
      <c r="J170" s="64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</row>
    <row r="171" spans="1:28">
      <c r="A171" s="63"/>
      <c r="B171" s="48"/>
      <c r="C171" s="48"/>
      <c r="D171" s="48"/>
      <c r="E171" s="48"/>
      <c r="F171" s="48"/>
      <c r="G171" s="48"/>
      <c r="H171" s="65"/>
      <c r="I171" s="65"/>
      <c r="J171" s="64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</row>
    <row r="172" spans="1:28">
      <c r="A172" s="63"/>
      <c r="B172" s="48"/>
      <c r="C172" s="48"/>
      <c r="D172" s="48"/>
      <c r="E172" s="48"/>
      <c r="F172" s="48"/>
      <c r="G172" s="48"/>
      <c r="H172" s="65"/>
      <c r="I172" s="65"/>
      <c r="J172" s="64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</row>
    <row r="173" spans="1:28">
      <c r="A173" s="63"/>
      <c r="B173" s="48"/>
      <c r="C173" s="48"/>
      <c r="D173" s="48"/>
      <c r="E173" s="48"/>
      <c r="F173" s="48"/>
      <c r="G173" s="48"/>
      <c r="H173" s="65"/>
      <c r="I173" s="65"/>
      <c r="J173" s="64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</row>
    <row r="174" spans="1:28">
      <c r="A174" s="63"/>
      <c r="B174" s="48"/>
      <c r="C174" s="48"/>
      <c r="D174" s="48"/>
      <c r="E174" s="48"/>
      <c r="F174" s="48"/>
      <c r="G174" s="48"/>
      <c r="H174" s="65"/>
      <c r="I174" s="65"/>
      <c r="J174" s="64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</row>
    <row r="175" spans="1:28">
      <c r="A175" s="63"/>
      <c r="B175" s="48"/>
      <c r="C175" s="48"/>
      <c r="D175" s="48"/>
      <c r="E175" s="48"/>
      <c r="F175" s="48"/>
      <c r="G175" s="48"/>
      <c r="H175" s="65"/>
      <c r="I175" s="65"/>
      <c r="J175" s="64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</row>
    <row r="176" spans="1:28">
      <c r="A176" s="63"/>
      <c r="B176" s="48"/>
      <c r="C176" s="48"/>
      <c r="D176" s="48"/>
      <c r="E176" s="48"/>
      <c r="F176" s="48"/>
      <c r="G176" s="48"/>
      <c r="H176" s="65"/>
      <c r="I176" s="65"/>
      <c r="J176" s="64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</row>
    <row r="177" spans="1:28">
      <c r="A177" s="63"/>
      <c r="B177" s="48"/>
      <c r="C177" s="48"/>
      <c r="D177" s="48"/>
      <c r="E177" s="48"/>
      <c r="F177" s="48"/>
      <c r="G177" s="48"/>
      <c r="H177" s="65"/>
      <c r="I177" s="65"/>
      <c r="J177" s="64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</row>
    <row r="178" spans="1:28">
      <c r="A178" s="63"/>
      <c r="B178" s="48"/>
      <c r="C178" s="48"/>
      <c r="D178" s="48"/>
      <c r="E178" s="48"/>
      <c r="F178" s="48"/>
      <c r="G178" s="48"/>
      <c r="H178" s="65"/>
      <c r="I178" s="65"/>
      <c r="J178" s="64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</row>
    <row r="179" spans="1:28">
      <c r="A179" s="63"/>
      <c r="B179" s="48"/>
      <c r="C179" s="48"/>
      <c r="D179" s="48"/>
      <c r="E179" s="48"/>
      <c r="F179" s="48"/>
      <c r="G179" s="48"/>
      <c r="H179" s="65"/>
      <c r="I179" s="65"/>
      <c r="J179" s="64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</row>
    <row r="180" spans="1:28">
      <c r="A180" s="63"/>
      <c r="B180" s="48"/>
      <c r="C180" s="48"/>
      <c r="D180" s="48"/>
      <c r="E180" s="48"/>
      <c r="F180" s="48"/>
      <c r="G180" s="48"/>
      <c r="H180" s="65"/>
      <c r="I180" s="65"/>
      <c r="J180" s="64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</row>
    <row r="181" spans="1:28">
      <c r="A181" s="63"/>
      <c r="B181" s="48"/>
      <c r="C181" s="48"/>
      <c r="D181" s="48"/>
      <c r="E181" s="48"/>
      <c r="F181" s="48"/>
      <c r="G181" s="48"/>
      <c r="H181" s="65"/>
      <c r="I181" s="65"/>
      <c r="J181" s="64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</row>
    <row r="182" spans="1:28">
      <c r="A182" s="63"/>
      <c r="B182" s="48"/>
      <c r="C182" s="48"/>
      <c r="D182" s="48"/>
      <c r="E182" s="48"/>
      <c r="F182" s="48"/>
      <c r="G182" s="48"/>
      <c r="H182" s="65"/>
      <c r="I182" s="65"/>
      <c r="J182" s="64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</row>
    <row r="183" spans="1:28">
      <c r="A183" s="63"/>
      <c r="B183" s="48"/>
      <c r="C183" s="48"/>
      <c r="D183" s="48"/>
      <c r="E183" s="48"/>
      <c r="F183" s="48"/>
      <c r="G183" s="48"/>
      <c r="H183" s="65"/>
      <c r="I183" s="65"/>
      <c r="J183" s="64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</row>
    <row r="184" spans="1:28">
      <c r="A184" s="63"/>
      <c r="B184" s="48"/>
      <c r="C184" s="48"/>
      <c r="D184" s="48"/>
      <c r="E184" s="48"/>
      <c r="F184" s="48"/>
      <c r="G184" s="48"/>
      <c r="H184" s="65"/>
      <c r="I184" s="65"/>
      <c r="J184" s="64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</row>
    <row r="185" spans="1:28">
      <c r="A185" s="63"/>
      <c r="B185" s="48"/>
      <c r="C185" s="48"/>
      <c r="D185" s="48"/>
      <c r="E185" s="48"/>
      <c r="F185" s="48"/>
      <c r="G185" s="48"/>
      <c r="H185" s="65"/>
      <c r="I185" s="65"/>
      <c r="J185" s="64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</row>
    <row r="186" spans="1:28">
      <c r="A186" s="63"/>
      <c r="B186" s="48"/>
      <c r="C186" s="48"/>
      <c r="D186" s="48"/>
      <c r="E186" s="48"/>
      <c r="F186" s="48"/>
      <c r="G186" s="48"/>
      <c r="H186" s="65"/>
      <c r="I186" s="65"/>
      <c r="J186" s="64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</row>
    <row r="187" spans="1:28">
      <c r="A187" s="63"/>
      <c r="B187" s="48"/>
      <c r="C187" s="48"/>
      <c r="D187" s="48"/>
      <c r="E187" s="48"/>
      <c r="F187" s="48"/>
      <c r="G187" s="48"/>
      <c r="H187" s="65"/>
      <c r="I187" s="65"/>
      <c r="J187" s="64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</row>
    <row r="188" spans="1:28">
      <c r="A188" s="63"/>
      <c r="B188" s="48"/>
      <c r="C188" s="48"/>
      <c r="D188" s="48"/>
      <c r="E188" s="48"/>
      <c r="F188" s="48"/>
      <c r="G188" s="48"/>
      <c r="H188" s="65"/>
      <c r="I188" s="65"/>
      <c r="J188" s="64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</row>
    <row r="189" spans="1:28">
      <c r="A189" s="63"/>
      <c r="B189" s="48"/>
      <c r="C189" s="48"/>
      <c r="D189" s="48"/>
      <c r="E189" s="48"/>
      <c r="F189" s="48"/>
      <c r="G189" s="48"/>
      <c r="H189" s="65"/>
      <c r="I189" s="65"/>
      <c r="J189" s="64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</row>
    <row r="190" spans="1:28">
      <c r="A190" s="63"/>
      <c r="B190" s="48"/>
      <c r="C190" s="48"/>
      <c r="D190" s="48"/>
      <c r="E190" s="48"/>
      <c r="F190" s="48"/>
      <c r="G190" s="48"/>
      <c r="H190" s="65"/>
      <c r="I190" s="65"/>
      <c r="J190" s="64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</row>
    <row r="191" spans="1:28">
      <c r="A191" s="63"/>
      <c r="B191" s="48"/>
      <c r="C191" s="48"/>
      <c r="D191" s="48"/>
      <c r="E191" s="48"/>
      <c r="F191" s="48"/>
      <c r="G191" s="48"/>
      <c r="H191" s="65"/>
      <c r="I191" s="65"/>
      <c r="J191" s="64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</row>
    <row r="192" spans="1:28">
      <c r="A192" s="63"/>
      <c r="B192" s="48"/>
      <c r="C192" s="48"/>
      <c r="D192" s="48"/>
      <c r="E192" s="48"/>
      <c r="F192" s="48"/>
      <c r="G192" s="48"/>
      <c r="H192" s="65"/>
      <c r="I192" s="65"/>
      <c r="J192" s="64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</row>
    <row r="193" spans="1:28">
      <c r="A193" s="63"/>
      <c r="B193" s="48"/>
      <c r="C193" s="48"/>
      <c r="D193" s="48"/>
      <c r="E193" s="48"/>
      <c r="F193" s="48"/>
      <c r="G193" s="48"/>
      <c r="H193" s="65"/>
      <c r="I193" s="65"/>
      <c r="J193" s="64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</row>
    <row r="194" spans="1:28">
      <c r="A194" s="63"/>
      <c r="B194" s="48"/>
      <c r="C194" s="48"/>
      <c r="D194" s="48"/>
      <c r="E194" s="48"/>
      <c r="F194" s="48"/>
      <c r="G194" s="48"/>
      <c r="H194" s="65"/>
      <c r="I194" s="65"/>
      <c r="J194" s="64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</row>
    <row r="195" spans="1:28">
      <c r="A195" s="63"/>
      <c r="B195" s="48"/>
      <c r="C195" s="48"/>
      <c r="D195" s="48"/>
      <c r="E195" s="48"/>
      <c r="F195" s="48"/>
      <c r="G195" s="48"/>
      <c r="H195" s="65"/>
      <c r="I195" s="65"/>
      <c r="J195" s="64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</row>
    <row r="196" spans="1:28">
      <c r="A196" s="63"/>
      <c r="B196" s="48"/>
      <c r="C196" s="48"/>
      <c r="D196" s="48"/>
      <c r="E196" s="48"/>
      <c r="F196" s="48"/>
      <c r="G196" s="48"/>
      <c r="H196" s="65"/>
      <c r="I196" s="65"/>
      <c r="J196" s="64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</row>
    <row r="197" spans="1:28">
      <c r="A197" s="63"/>
      <c r="B197" s="48"/>
      <c r="C197" s="48"/>
      <c r="D197" s="48"/>
      <c r="E197" s="48"/>
      <c r="F197" s="48"/>
      <c r="G197" s="48"/>
      <c r="H197" s="65"/>
      <c r="I197" s="65"/>
      <c r="J197" s="64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</row>
    <row r="198" spans="1:28">
      <c r="A198" s="63"/>
      <c r="B198" s="48"/>
      <c r="C198" s="48"/>
      <c r="D198" s="48"/>
      <c r="E198" s="48"/>
      <c r="F198" s="48"/>
      <c r="G198" s="48"/>
      <c r="H198" s="65"/>
      <c r="I198" s="65"/>
      <c r="J198" s="64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</row>
    <row r="199" spans="1:28">
      <c r="A199" s="63"/>
      <c r="B199" s="48"/>
      <c r="C199" s="48"/>
      <c r="D199" s="48"/>
      <c r="E199" s="48"/>
      <c r="F199" s="48"/>
      <c r="G199" s="48"/>
      <c r="H199" s="65"/>
      <c r="I199" s="65"/>
      <c r="J199" s="64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</row>
    <row r="200" spans="1:28">
      <c r="A200" s="63"/>
      <c r="B200" s="48"/>
      <c r="C200" s="48"/>
      <c r="D200" s="48"/>
      <c r="E200" s="48"/>
      <c r="F200" s="48"/>
      <c r="G200" s="48"/>
      <c r="H200" s="65"/>
      <c r="I200" s="65"/>
      <c r="J200" s="64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</row>
    <row r="201" spans="1:28">
      <c r="A201" s="63"/>
      <c r="B201" s="48"/>
      <c r="C201" s="48"/>
      <c r="D201" s="48"/>
      <c r="E201" s="48"/>
      <c r="F201" s="48"/>
      <c r="G201" s="48"/>
      <c r="H201" s="65"/>
      <c r="I201" s="65"/>
      <c r="J201" s="64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</row>
    <row r="202" spans="1:28">
      <c r="A202" s="63"/>
      <c r="B202" s="48"/>
      <c r="C202" s="48"/>
      <c r="D202" s="48"/>
      <c r="E202" s="48"/>
      <c r="F202" s="48"/>
      <c r="G202" s="48"/>
      <c r="H202" s="65"/>
      <c r="I202" s="65"/>
      <c r="J202" s="64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</row>
    <row r="203" spans="1:28">
      <c r="A203" s="63"/>
      <c r="B203" s="48"/>
      <c r="C203" s="48"/>
      <c r="D203" s="48"/>
      <c r="E203" s="48"/>
      <c r="F203" s="48"/>
      <c r="G203" s="48"/>
      <c r="H203" s="65"/>
      <c r="I203" s="65"/>
      <c r="J203" s="64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</row>
    <row r="204" spans="1:28">
      <c r="A204" s="63"/>
      <c r="B204" s="48"/>
      <c r="C204" s="48"/>
      <c r="D204" s="48"/>
      <c r="E204" s="48"/>
      <c r="F204" s="48"/>
      <c r="G204" s="48"/>
      <c r="H204" s="65"/>
      <c r="I204" s="65"/>
      <c r="J204" s="64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</row>
    <row r="205" spans="1:28">
      <c r="A205" s="63"/>
      <c r="B205" s="48"/>
      <c r="C205" s="48"/>
      <c r="D205" s="48"/>
      <c r="E205" s="48"/>
      <c r="F205" s="48"/>
      <c r="G205" s="48"/>
      <c r="H205" s="65"/>
      <c r="I205" s="65"/>
      <c r="J205" s="64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</row>
    <row r="206" spans="1:28">
      <c r="A206" s="63"/>
      <c r="B206" s="48"/>
      <c r="C206" s="48"/>
      <c r="D206" s="48"/>
      <c r="E206" s="48"/>
      <c r="F206" s="48"/>
      <c r="G206" s="48"/>
      <c r="H206" s="65"/>
      <c r="I206" s="65"/>
      <c r="J206" s="64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</row>
    <row r="207" spans="1:28">
      <c r="A207" s="63"/>
      <c r="B207" s="48"/>
      <c r="C207" s="48"/>
      <c r="D207" s="48"/>
      <c r="E207" s="48"/>
      <c r="F207" s="48"/>
      <c r="G207" s="48"/>
      <c r="H207" s="65"/>
      <c r="I207" s="65"/>
      <c r="J207" s="64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</row>
    <row r="208" spans="1:28">
      <c r="A208" s="63"/>
      <c r="B208" s="48"/>
      <c r="C208" s="48"/>
      <c r="D208" s="48"/>
      <c r="E208" s="48"/>
      <c r="F208" s="48"/>
      <c r="G208" s="48"/>
      <c r="H208" s="65"/>
      <c r="I208" s="65"/>
      <c r="J208" s="64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</row>
    <row r="209" spans="1:28">
      <c r="A209" s="63"/>
      <c r="B209" s="48"/>
      <c r="C209" s="48"/>
      <c r="D209" s="48"/>
      <c r="E209" s="48"/>
      <c r="F209" s="48"/>
      <c r="G209" s="48"/>
      <c r="H209" s="65"/>
      <c r="I209" s="65"/>
      <c r="J209" s="64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</row>
    <row r="210" spans="1:28">
      <c r="A210" s="63"/>
      <c r="B210" s="48"/>
      <c r="C210" s="48"/>
      <c r="D210" s="48"/>
      <c r="E210" s="48"/>
      <c r="F210" s="48"/>
      <c r="G210" s="48"/>
      <c r="H210" s="65"/>
      <c r="I210" s="65"/>
      <c r="J210" s="64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</row>
    <row r="211" spans="1:28">
      <c r="A211" s="63"/>
      <c r="B211" s="48"/>
      <c r="C211" s="48"/>
      <c r="D211" s="48"/>
      <c r="E211" s="48"/>
      <c r="F211" s="48"/>
      <c r="G211" s="48"/>
      <c r="H211" s="65"/>
      <c r="I211" s="65"/>
      <c r="J211" s="64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</row>
    <row r="212" spans="1:28">
      <c r="A212" s="63"/>
      <c r="B212" s="48"/>
      <c r="C212" s="48"/>
      <c r="D212" s="48"/>
      <c r="E212" s="48"/>
      <c r="F212" s="48"/>
      <c r="G212" s="48"/>
      <c r="H212" s="65"/>
      <c r="I212" s="65"/>
      <c r="J212" s="64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</row>
    <row r="213" spans="1:28">
      <c r="A213" s="63"/>
      <c r="B213" s="48"/>
      <c r="C213" s="48"/>
      <c r="D213" s="48"/>
      <c r="E213" s="48"/>
      <c r="F213" s="48"/>
      <c r="G213" s="48"/>
      <c r="H213" s="65"/>
      <c r="I213" s="65"/>
      <c r="J213" s="64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</row>
    <row r="214" spans="1:28">
      <c r="A214" s="63"/>
      <c r="B214" s="48"/>
      <c r="C214" s="48"/>
      <c r="D214" s="48"/>
      <c r="E214" s="48"/>
      <c r="F214" s="48"/>
      <c r="G214" s="48"/>
      <c r="H214" s="65"/>
      <c r="I214" s="65"/>
      <c r="J214" s="64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</row>
    <row r="215" spans="1:28">
      <c r="A215" s="63"/>
      <c r="B215" s="48"/>
      <c r="C215" s="48"/>
      <c r="D215" s="48"/>
      <c r="E215" s="48"/>
      <c r="F215" s="48"/>
      <c r="G215" s="48"/>
      <c r="H215" s="65"/>
      <c r="I215" s="65"/>
      <c r="J215" s="64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</row>
    <row r="216" spans="1:28">
      <c r="A216" s="63"/>
      <c r="B216" s="48"/>
      <c r="C216" s="48"/>
      <c r="D216" s="48"/>
      <c r="E216" s="48"/>
      <c r="F216" s="48"/>
      <c r="G216" s="48"/>
      <c r="H216" s="65"/>
      <c r="I216" s="65"/>
      <c r="J216" s="64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</row>
    <row r="217" spans="1:28">
      <c r="A217" s="63"/>
      <c r="B217" s="48"/>
      <c r="C217" s="48"/>
      <c r="D217" s="48"/>
      <c r="E217" s="48"/>
      <c r="F217" s="48"/>
      <c r="G217" s="48"/>
      <c r="H217" s="65"/>
      <c r="I217" s="65"/>
      <c r="J217" s="64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</row>
    <row r="218" spans="1:28">
      <c r="A218" s="63"/>
      <c r="B218" s="48"/>
      <c r="C218" s="48"/>
      <c r="D218" s="48"/>
      <c r="E218" s="48"/>
      <c r="F218" s="48"/>
      <c r="G218" s="48"/>
      <c r="H218" s="65"/>
      <c r="I218" s="65"/>
      <c r="J218" s="64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</row>
    <row r="219" spans="1:28">
      <c r="A219" s="63"/>
      <c r="B219" s="48"/>
      <c r="C219" s="48"/>
      <c r="D219" s="48"/>
      <c r="E219" s="48"/>
      <c r="F219" s="48"/>
      <c r="G219" s="48"/>
      <c r="H219" s="65"/>
      <c r="I219" s="65"/>
      <c r="J219" s="64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</row>
    <row r="220" spans="1:28">
      <c r="A220" s="63"/>
      <c r="B220" s="48"/>
      <c r="C220" s="48"/>
      <c r="D220" s="48"/>
      <c r="E220" s="48"/>
      <c r="F220" s="48"/>
      <c r="G220" s="48"/>
      <c r="H220" s="65"/>
      <c r="I220" s="65"/>
      <c r="J220" s="64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</row>
    <row r="221" spans="1:28">
      <c r="A221" s="63"/>
      <c r="B221" s="48"/>
      <c r="C221" s="48"/>
      <c r="D221" s="48"/>
      <c r="E221" s="48"/>
      <c r="F221" s="48"/>
      <c r="G221" s="48"/>
      <c r="H221" s="65"/>
      <c r="I221" s="65"/>
      <c r="J221" s="64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</row>
    <row r="222" spans="1:28">
      <c r="A222" s="63"/>
      <c r="B222" s="48"/>
      <c r="C222" s="48"/>
      <c r="D222" s="48"/>
      <c r="E222" s="48"/>
      <c r="F222" s="48"/>
      <c r="G222" s="48"/>
      <c r="H222" s="65"/>
      <c r="I222" s="65"/>
      <c r="J222" s="64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</row>
    <row r="223" spans="1:28">
      <c r="A223" s="63"/>
      <c r="B223" s="48"/>
      <c r="C223" s="48"/>
      <c r="D223" s="48"/>
      <c r="E223" s="48"/>
      <c r="F223" s="48"/>
      <c r="G223" s="48"/>
      <c r="H223" s="65"/>
      <c r="I223" s="65"/>
      <c r="J223" s="64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</row>
    <row r="224" spans="1:28">
      <c r="A224" s="63"/>
      <c r="B224" s="48"/>
      <c r="C224" s="48"/>
      <c r="D224" s="48"/>
      <c r="E224" s="48"/>
      <c r="F224" s="48"/>
      <c r="G224" s="48"/>
      <c r="H224" s="65"/>
      <c r="I224" s="65"/>
      <c r="J224" s="64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</row>
    <row r="225" spans="1:28">
      <c r="A225" s="63"/>
      <c r="B225" s="48"/>
      <c r="C225" s="48"/>
      <c r="D225" s="48"/>
      <c r="E225" s="48"/>
      <c r="F225" s="48"/>
      <c r="G225" s="48"/>
      <c r="H225" s="65"/>
      <c r="I225" s="65"/>
      <c r="J225" s="64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</row>
    <row r="226" spans="1:28">
      <c r="A226" s="63"/>
      <c r="B226" s="48"/>
      <c r="C226" s="48"/>
      <c r="D226" s="48"/>
      <c r="E226" s="48"/>
      <c r="F226" s="48"/>
      <c r="G226" s="48"/>
      <c r="H226" s="65"/>
      <c r="I226" s="65"/>
      <c r="J226" s="64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</row>
    <row r="227" spans="1:28">
      <c r="A227" s="63"/>
      <c r="B227" s="48"/>
      <c r="C227" s="48"/>
      <c r="D227" s="48"/>
      <c r="E227" s="48"/>
      <c r="F227" s="48"/>
      <c r="G227" s="48"/>
      <c r="H227" s="65"/>
      <c r="I227" s="65"/>
      <c r="J227" s="64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</row>
    <row r="228" spans="1:28">
      <c r="A228" s="63"/>
      <c r="B228" s="48"/>
      <c r="C228" s="48"/>
      <c r="D228" s="48"/>
      <c r="E228" s="48"/>
      <c r="F228" s="48"/>
      <c r="G228" s="48"/>
      <c r="H228" s="65"/>
      <c r="I228" s="65"/>
      <c r="J228" s="64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</row>
    <row r="229" spans="1:28">
      <c r="A229" s="63"/>
      <c r="B229" s="48"/>
      <c r="C229" s="48"/>
      <c r="D229" s="48"/>
      <c r="E229" s="48"/>
      <c r="F229" s="48"/>
      <c r="G229" s="48"/>
      <c r="H229" s="65"/>
      <c r="I229" s="65"/>
      <c r="J229" s="64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</row>
    <row r="230" spans="1:28">
      <c r="A230" s="63"/>
      <c r="B230" s="48"/>
      <c r="C230" s="48"/>
      <c r="D230" s="48"/>
      <c r="E230" s="48"/>
      <c r="F230" s="48"/>
      <c r="G230" s="48"/>
      <c r="H230" s="65"/>
      <c r="I230" s="65"/>
      <c r="J230" s="64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</row>
    <row r="231" spans="1:28">
      <c r="A231" s="63"/>
      <c r="B231" s="48"/>
      <c r="C231" s="48"/>
      <c r="D231" s="48"/>
      <c r="E231" s="48"/>
      <c r="F231" s="48"/>
      <c r="G231" s="48"/>
      <c r="H231" s="65"/>
      <c r="I231" s="65"/>
      <c r="J231" s="64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</row>
    <row r="232" spans="1:28">
      <c r="A232" s="63"/>
      <c r="B232" s="48"/>
      <c r="C232" s="48"/>
      <c r="D232" s="48"/>
      <c r="E232" s="48"/>
      <c r="F232" s="48"/>
      <c r="G232" s="48"/>
      <c r="H232" s="65"/>
      <c r="I232" s="65"/>
      <c r="J232" s="64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</row>
    <row r="233" spans="1:28">
      <c r="A233" s="63"/>
      <c r="B233" s="48"/>
      <c r="C233" s="48"/>
      <c r="D233" s="48"/>
      <c r="E233" s="48"/>
      <c r="F233" s="48"/>
      <c r="G233" s="48"/>
      <c r="H233" s="65"/>
      <c r="I233" s="65"/>
      <c r="J233" s="64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</row>
    <row r="234" spans="1:28">
      <c r="A234" s="63"/>
      <c r="B234" s="48"/>
      <c r="C234" s="48"/>
      <c r="D234" s="48"/>
      <c r="E234" s="48"/>
      <c r="F234" s="48"/>
      <c r="G234" s="48"/>
      <c r="H234" s="65"/>
      <c r="I234" s="65"/>
      <c r="J234" s="64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</row>
    <row r="235" spans="1:28">
      <c r="A235" s="63"/>
      <c r="B235" s="48"/>
      <c r="C235" s="48"/>
      <c r="D235" s="48"/>
      <c r="E235" s="48"/>
      <c r="F235" s="48"/>
      <c r="G235" s="48"/>
      <c r="H235" s="65"/>
      <c r="I235" s="65"/>
      <c r="J235" s="64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</row>
    <row r="236" spans="1:28">
      <c r="A236" s="63"/>
      <c r="B236" s="48"/>
      <c r="C236" s="48"/>
      <c r="D236" s="48"/>
      <c r="E236" s="48"/>
      <c r="F236" s="48"/>
      <c r="G236" s="48"/>
      <c r="H236" s="65"/>
      <c r="I236" s="65"/>
      <c r="J236" s="64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</row>
    <row r="237" spans="1:28">
      <c r="A237" s="63"/>
      <c r="B237" s="48"/>
      <c r="C237" s="48"/>
      <c r="D237" s="48"/>
      <c r="E237" s="48"/>
      <c r="F237" s="48"/>
      <c r="G237" s="48"/>
      <c r="H237" s="65"/>
      <c r="I237" s="65"/>
      <c r="J237" s="64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</row>
    <row r="238" spans="1:28">
      <c r="A238" s="63"/>
      <c r="B238" s="48"/>
      <c r="C238" s="48"/>
      <c r="D238" s="48"/>
      <c r="E238" s="48"/>
      <c r="F238" s="48"/>
      <c r="G238" s="48"/>
      <c r="H238" s="65"/>
      <c r="I238" s="65"/>
      <c r="J238" s="64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</row>
    <row r="239" spans="1:28">
      <c r="A239" s="63"/>
      <c r="B239" s="48"/>
      <c r="C239" s="48"/>
      <c r="D239" s="48"/>
      <c r="E239" s="48"/>
      <c r="F239" s="48"/>
      <c r="G239" s="48"/>
      <c r="H239" s="65"/>
      <c r="I239" s="65"/>
      <c r="J239" s="64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</row>
    <row r="240" spans="1:28">
      <c r="A240" s="63"/>
      <c r="B240" s="48"/>
      <c r="C240" s="48"/>
      <c r="D240" s="48"/>
      <c r="E240" s="48"/>
      <c r="F240" s="48"/>
      <c r="G240" s="48"/>
      <c r="H240" s="65"/>
      <c r="I240" s="65"/>
      <c r="J240" s="64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</row>
    <row r="241" spans="1:28">
      <c r="A241" s="63"/>
      <c r="B241" s="48"/>
      <c r="C241" s="48"/>
      <c r="D241" s="48"/>
      <c r="E241" s="48"/>
      <c r="F241" s="48"/>
      <c r="G241" s="48"/>
      <c r="H241" s="65"/>
      <c r="I241" s="65"/>
      <c r="J241" s="64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</row>
    <row r="242" spans="1:28">
      <c r="A242" s="63"/>
      <c r="B242" s="48"/>
      <c r="C242" s="48"/>
      <c r="D242" s="48"/>
      <c r="E242" s="48"/>
      <c r="F242" s="48"/>
      <c r="G242" s="48"/>
      <c r="H242" s="65"/>
      <c r="I242" s="65"/>
      <c r="J242" s="64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</row>
    <row r="243" spans="1:28">
      <c r="A243" s="63"/>
      <c r="B243" s="48"/>
      <c r="C243" s="48"/>
      <c r="D243" s="48"/>
      <c r="E243" s="48"/>
      <c r="F243" s="48"/>
      <c r="G243" s="48"/>
      <c r="H243" s="65"/>
      <c r="I243" s="65"/>
      <c r="J243" s="64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</row>
    <row r="244" spans="1:28">
      <c r="A244" s="63"/>
      <c r="B244" s="48"/>
      <c r="C244" s="48"/>
      <c r="D244" s="48"/>
      <c r="E244" s="48"/>
      <c r="F244" s="48"/>
      <c r="G244" s="48"/>
      <c r="H244" s="65"/>
      <c r="I244" s="65"/>
      <c r="J244" s="64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</row>
    <row r="245" spans="1:28">
      <c r="A245" s="63"/>
      <c r="B245" s="48"/>
      <c r="C245" s="48"/>
      <c r="D245" s="48"/>
      <c r="E245" s="48"/>
      <c r="F245" s="48"/>
      <c r="G245" s="48"/>
      <c r="H245" s="65"/>
      <c r="I245" s="65"/>
      <c r="J245" s="64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</row>
    <row r="246" spans="1:28">
      <c r="A246" s="63"/>
      <c r="B246" s="48"/>
      <c r="C246" s="48"/>
      <c r="D246" s="48"/>
      <c r="E246" s="48"/>
      <c r="F246" s="48"/>
      <c r="G246" s="48"/>
      <c r="H246" s="65"/>
      <c r="I246" s="65"/>
      <c r="J246" s="64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</row>
    <row r="247" spans="1:28">
      <c r="A247" s="63"/>
      <c r="B247" s="48"/>
      <c r="C247" s="48"/>
      <c r="D247" s="48"/>
      <c r="E247" s="48"/>
      <c r="F247" s="48"/>
      <c r="G247" s="48"/>
      <c r="H247" s="65"/>
      <c r="I247" s="65"/>
      <c r="J247" s="64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</row>
    <row r="248" spans="1:28">
      <c r="A248" s="63"/>
      <c r="B248" s="48"/>
      <c r="C248" s="48"/>
      <c r="D248" s="48"/>
      <c r="E248" s="48"/>
      <c r="F248" s="48"/>
      <c r="G248" s="48"/>
      <c r="H248" s="65"/>
      <c r="I248" s="65"/>
      <c r="J248" s="64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</row>
    <row r="249" spans="1:28">
      <c r="A249" s="63"/>
      <c r="B249" s="48"/>
      <c r="C249" s="48"/>
      <c r="D249" s="48"/>
      <c r="E249" s="48"/>
      <c r="F249" s="48"/>
      <c r="G249" s="48"/>
      <c r="H249" s="65"/>
      <c r="I249" s="65"/>
      <c r="J249" s="64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</row>
    <row r="250" spans="1:28">
      <c r="A250" s="63"/>
      <c r="B250" s="48"/>
      <c r="C250" s="48"/>
      <c r="D250" s="48"/>
      <c r="E250" s="48"/>
      <c r="F250" s="48"/>
      <c r="G250" s="48"/>
      <c r="H250" s="65"/>
      <c r="I250" s="65"/>
      <c r="J250" s="64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</row>
    <row r="251" spans="1:28">
      <c r="A251" s="63"/>
      <c r="B251" s="48"/>
      <c r="C251" s="48"/>
      <c r="D251" s="48"/>
      <c r="E251" s="48"/>
      <c r="F251" s="48"/>
      <c r="G251" s="48"/>
      <c r="H251" s="65"/>
      <c r="I251" s="65"/>
      <c r="J251" s="64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</row>
    <row r="252" spans="1:28">
      <c r="A252" s="63"/>
      <c r="B252" s="48"/>
      <c r="C252" s="48"/>
      <c r="D252" s="48"/>
      <c r="E252" s="48"/>
      <c r="F252" s="48"/>
      <c r="G252" s="48"/>
      <c r="H252" s="65"/>
      <c r="I252" s="65"/>
      <c r="J252" s="64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</row>
    <row r="253" spans="1:28">
      <c r="A253" s="63"/>
      <c r="B253" s="48"/>
      <c r="C253" s="48"/>
      <c r="D253" s="48"/>
      <c r="E253" s="48"/>
      <c r="F253" s="48"/>
      <c r="G253" s="48"/>
      <c r="H253" s="65"/>
      <c r="I253" s="65"/>
      <c r="J253" s="64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</row>
    <row r="254" spans="1:28">
      <c r="A254" s="63"/>
      <c r="B254" s="48"/>
      <c r="C254" s="48"/>
      <c r="D254" s="48"/>
      <c r="E254" s="48"/>
      <c r="F254" s="48"/>
      <c r="G254" s="48"/>
      <c r="H254" s="65"/>
      <c r="I254" s="65"/>
      <c r="J254" s="64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</row>
    <row r="255" spans="1:28">
      <c r="A255" s="63"/>
      <c r="B255" s="48"/>
      <c r="C255" s="48"/>
      <c r="D255" s="48"/>
      <c r="E255" s="48"/>
      <c r="F255" s="48"/>
      <c r="G255" s="48"/>
      <c r="H255" s="65"/>
      <c r="I255" s="65"/>
      <c r="J255" s="64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</row>
    <row r="256" spans="1:28">
      <c r="A256" s="63"/>
      <c r="B256" s="48"/>
      <c r="C256" s="48"/>
      <c r="D256" s="48"/>
      <c r="E256" s="48"/>
      <c r="F256" s="48"/>
      <c r="G256" s="48"/>
      <c r="H256" s="65"/>
      <c r="I256" s="65"/>
      <c r="J256" s="64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</row>
    <row r="257" spans="1:28">
      <c r="A257" s="63"/>
      <c r="B257" s="48"/>
      <c r="C257" s="48"/>
      <c r="D257" s="48"/>
      <c r="E257" s="48"/>
      <c r="F257" s="48"/>
      <c r="G257" s="48"/>
      <c r="H257" s="65"/>
      <c r="I257" s="65"/>
      <c r="J257" s="64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</row>
    <row r="258" spans="1:28">
      <c r="A258" s="63"/>
      <c r="B258" s="48"/>
      <c r="C258" s="48"/>
      <c r="D258" s="48"/>
      <c r="E258" s="48"/>
      <c r="F258" s="48"/>
      <c r="G258" s="48"/>
      <c r="H258" s="65"/>
      <c r="I258" s="65"/>
      <c r="J258" s="64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</row>
    <row r="259" spans="1:28">
      <c r="A259" s="63"/>
      <c r="B259" s="48"/>
      <c r="C259" s="48"/>
      <c r="D259" s="48"/>
      <c r="E259" s="48"/>
      <c r="F259" s="48"/>
      <c r="G259" s="48"/>
      <c r="H259" s="65"/>
      <c r="I259" s="65"/>
      <c r="J259" s="64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</row>
    <row r="260" spans="1:28">
      <c r="A260" s="63"/>
      <c r="B260" s="48"/>
      <c r="C260" s="48"/>
      <c r="D260" s="48"/>
      <c r="E260" s="48"/>
      <c r="F260" s="48"/>
      <c r="G260" s="48"/>
      <c r="H260" s="65"/>
      <c r="I260" s="65"/>
      <c r="J260" s="64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</row>
    <row r="261" spans="1:28">
      <c r="A261" s="63"/>
      <c r="B261" s="48"/>
      <c r="C261" s="48"/>
      <c r="D261" s="48"/>
      <c r="E261" s="48"/>
      <c r="F261" s="48"/>
      <c r="G261" s="48"/>
      <c r="H261" s="65"/>
      <c r="I261" s="65"/>
      <c r="J261" s="64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</row>
    <row r="262" spans="1:28">
      <c r="A262" s="63"/>
      <c r="B262" s="48"/>
      <c r="C262" s="48"/>
      <c r="D262" s="48"/>
      <c r="E262" s="48"/>
      <c r="F262" s="48"/>
      <c r="G262" s="48"/>
      <c r="H262" s="65"/>
      <c r="I262" s="65"/>
      <c r="J262" s="64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</row>
    <row r="263" spans="1:28">
      <c r="A263" s="63"/>
      <c r="B263" s="48"/>
      <c r="C263" s="48"/>
      <c r="D263" s="48"/>
      <c r="E263" s="48"/>
      <c r="F263" s="48"/>
      <c r="G263" s="48"/>
      <c r="H263" s="65"/>
      <c r="I263" s="65"/>
      <c r="J263" s="64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</row>
    <row r="264" spans="1:28">
      <c r="A264" s="63"/>
      <c r="B264" s="48"/>
      <c r="C264" s="48"/>
      <c r="D264" s="48"/>
      <c r="E264" s="48"/>
      <c r="F264" s="48"/>
      <c r="G264" s="48"/>
      <c r="H264" s="65"/>
      <c r="I264" s="65"/>
      <c r="J264" s="64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</row>
    <row r="265" spans="1:28">
      <c r="A265" s="63"/>
      <c r="B265" s="48"/>
      <c r="C265" s="48"/>
      <c r="D265" s="48"/>
      <c r="E265" s="48"/>
      <c r="F265" s="48"/>
      <c r="G265" s="48"/>
      <c r="H265" s="65"/>
      <c r="I265" s="65"/>
      <c r="J265" s="64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</row>
    <row r="266" spans="1:28">
      <c r="A266" s="63"/>
      <c r="B266" s="48"/>
      <c r="C266" s="48"/>
      <c r="D266" s="48"/>
      <c r="E266" s="48"/>
      <c r="F266" s="48"/>
      <c r="G266" s="48"/>
      <c r="H266" s="65"/>
      <c r="I266" s="65"/>
      <c r="J266" s="64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</row>
    <row r="267" spans="1:28">
      <c r="A267" s="63"/>
      <c r="B267" s="48"/>
      <c r="C267" s="48"/>
      <c r="D267" s="48"/>
      <c r="E267" s="48"/>
      <c r="F267" s="48"/>
      <c r="G267" s="48"/>
      <c r="H267" s="65"/>
      <c r="I267" s="65"/>
      <c r="J267" s="64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</row>
    <row r="268" spans="1:28">
      <c r="A268" s="63"/>
      <c r="B268" s="48"/>
      <c r="C268" s="48"/>
      <c r="D268" s="48"/>
      <c r="E268" s="48"/>
      <c r="F268" s="48"/>
      <c r="G268" s="48"/>
      <c r="H268" s="65"/>
      <c r="I268" s="65"/>
      <c r="J268" s="64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</row>
    <row r="269" spans="1:28">
      <c r="A269" s="63"/>
      <c r="B269" s="48"/>
      <c r="C269" s="48"/>
      <c r="D269" s="48"/>
      <c r="E269" s="48"/>
      <c r="F269" s="48"/>
      <c r="G269" s="48"/>
      <c r="H269" s="65"/>
      <c r="I269" s="65"/>
      <c r="J269" s="64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</row>
    <row r="270" spans="1:28">
      <c r="A270" s="63"/>
      <c r="B270" s="48"/>
      <c r="C270" s="48"/>
      <c r="D270" s="48"/>
      <c r="E270" s="48"/>
      <c r="F270" s="48"/>
      <c r="G270" s="48"/>
      <c r="H270" s="65"/>
      <c r="I270" s="65"/>
      <c r="J270" s="64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</row>
    <row r="271" spans="1:28">
      <c r="A271" s="63"/>
      <c r="B271" s="48"/>
      <c r="C271" s="48"/>
      <c r="D271" s="48"/>
      <c r="E271" s="48"/>
      <c r="F271" s="48"/>
      <c r="G271" s="48"/>
      <c r="H271" s="65"/>
      <c r="I271" s="65"/>
      <c r="J271" s="64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</row>
    <row r="272" spans="1:28">
      <c r="A272" s="63"/>
      <c r="B272" s="48"/>
      <c r="C272" s="48"/>
      <c r="D272" s="48"/>
      <c r="E272" s="48"/>
      <c r="F272" s="48"/>
      <c r="G272" s="48"/>
      <c r="H272" s="65"/>
      <c r="I272" s="65"/>
      <c r="J272" s="64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</row>
    <row r="273" spans="1:28">
      <c r="A273" s="63"/>
      <c r="B273" s="48"/>
      <c r="C273" s="48"/>
      <c r="D273" s="48"/>
      <c r="E273" s="48"/>
      <c r="F273" s="48"/>
      <c r="G273" s="48"/>
      <c r="H273" s="65"/>
      <c r="I273" s="65"/>
      <c r="J273" s="64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</row>
    <row r="274" spans="1:28">
      <c r="A274" s="63"/>
      <c r="B274" s="48"/>
      <c r="C274" s="48"/>
      <c r="D274" s="48"/>
      <c r="E274" s="48"/>
      <c r="F274" s="48"/>
      <c r="G274" s="48"/>
      <c r="H274" s="65"/>
      <c r="I274" s="65"/>
      <c r="J274" s="64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</row>
    <row r="275" spans="1:28">
      <c r="A275" s="63"/>
      <c r="B275" s="48"/>
      <c r="C275" s="48"/>
      <c r="D275" s="48"/>
      <c r="E275" s="48"/>
      <c r="F275" s="48"/>
      <c r="G275" s="48"/>
      <c r="H275" s="65"/>
      <c r="I275" s="65"/>
      <c r="J275" s="64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</row>
    <row r="276" spans="1:28">
      <c r="A276" s="63"/>
      <c r="B276" s="48"/>
      <c r="C276" s="48"/>
      <c r="D276" s="48"/>
      <c r="E276" s="48"/>
      <c r="F276" s="48"/>
      <c r="G276" s="48"/>
      <c r="H276" s="65"/>
      <c r="I276" s="65"/>
      <c r="J276" s="64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</row>
    <row r="277" spans="1:28">
      <c r="A277" s="63"/>
      <c r="B277" s="48"/>
      <c r="C277" s="48"/>
      <c r="D277" s="48"/>
      <c r="E277" s="48"/>
      <c r="F277" s="48"/>
      <c r="G277" s="48"/>
      <c r="H277" s="65"/>
      <c r="I277" s="65"/>
      <c r="J277" s="64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</row>
    <row r="278" spans="1:28">
      <c r="A278" s="63"/>
      <c r="B278" s="48"/>
      <c r="C278" s="48"/>
      <c r="D278" s="48"/>
      <c r="E278" s="48"/>
      <c r="F278" s="48"/>
      <c r="G278" s="48"/>
      <c r="H278" s="65"/>
      <c r="I278" s="65"/>
      <c r="J278" s="64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</row>
    <row r="279" spans="1:28">
      <c r="A279" s="63"/>
      <c r="B279" s="48"/>
      <c r="C279" s="48"/>
      <c r="D279" s="48"/>
      <c r="E279" s="48"/>
      <c r="F279" s="48"/>
      <c r="G279" s="48"/>
      <c r="H279" s="65"/>
      <c r="I279" s="65"/>
      <c r="J279" s="64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</row>
    <row r="280" spans="1:28">
      <c r="A280" s="63"/>
      <c r="B280" s="48"/>
      <c r="C280" s="48"/>
      <c r="D280" s="48"/>
      <c r="E280" s="48"/>
      <c r="F280" s="48"/>
      <c r="G280" s="48"/>
      <c r="H280" s="65"/>
      <c r="I280" s="65"/>
      <c r="J280" s="64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</row>
    <row r="281" spans="1:28">
      <c r="A281" s="63"/>
      <c r="B281" s="48"/>
      <c r="C281" s="48"/>
      <c r="D281" s="48"/>
      <c r="E281" s="48"/>
      <c r="F281" s="48"/>
      <c r="G281" s="48"/>
      <c r="H281" s="65"/>
      <c r="I281" s="65"/>
      <c r="J281" s="64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</row>
    <row r="282" spans="1:28">
      <c r="A282" s="63"/>
      <c r="B282" s="48"/>
      <c r="C282" s="48"/>
      <c r="D282" s="48"/>
      <c r="E282" s="48"/>
      <c r="F282" s="48"/>
      <c r="G282" s="48"/>
      <c r="H282" s="65"/>
      <c r="I282" s="65"/>
      <c r="J282" s="64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</row>
    <row r="283" spans="1:28">
      <c r="A283" s="63"/>
      <c r="B283" s="48"/>
      <c r="C283" s="48"/>
      <c r="D283" s="48"/>
      <c r="E283" s="48"/>
      <c r="F283" s="48"/>
      <c r="G283" s="48"/>
      <c r="H283" s="65"/>
      <c r="I283" s="65"/>
      <c r="J283" s="64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</row>
    <row r="284" spans="1:28">
      <c r="A284" s="63"/>
      <c r="B284" s="48"/>
      <c r="C284" s="48"/>
      <c r="D284" s="48"/>
      <c r="E284" s="48"/>
      <c r="F284" s="48"/>
      <c r="G284" s="48"/>
      <c r="H284" s="65"/>
      <c r="I284" s="65"/>
      <c r="J284" s="64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</row>
    <row r="285" spans="1:28">
      <c r="A285" s="63"/>
      <c r="B285" s="48"/>
      <c r="C285" s="48"/>
      <c r="D285" s="48"/>
      <c r="E285" s="48"/>
      <c r="F285" s="48"/>
      <c r="G285" s="48"/>
      <c r="H285" s="65"/>
      <c r="I285" s="65"/>
      <c r="J285" s="64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</row>
    <row r="286" spans="1:28">
      <c r="A286" s="63"/>
      <c r="B286" s="48"/>
      <c r="C286" s="48"/>
      <c r="D286" s="48"/>
      <c r="E286" s="48"/>
      <c r="F286" s="48"/>
      <c r="G286" s="48"/>
      <c r="H286" s="65"/>
      <c r="I286" s="65"/>
      <c r="J286" s="64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</row>
    <row r="287" spans="1:28">
      <c r="A287" s="63"/>
      <c r="B287" s="48"/>
      <c r="C287" s="48"/>
      <c r="D287" s="48"/>
      <c r="E287" s="48"/>
      <c r="F287" s="48"/>
      <c r="G287" s="48"/>
      <c r="H287" s="65"/>
      <c r="I287" s="65"/>
      <c r="J287" s="64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</row>
    <row r="288" spans="1:28">
      <c r="A288" s="63"/>
      <c r="B288" s="48"/>
      <c r="C288" s="48"/>
      <c r="D288" s="48"/>
      <c r="E288" s="48"/>
      <c r="F288" s="48"/>
      <c r="G288" s="48"/>
      <c r="H288" s="65"/>
      <c r="I288" s="65"/>
      <c r="J288" s="64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</row>
    <row r="289" spans="1:28">
      <c r="A289" s="63"/>
      <c r="B289" s="48"/>
      <c r="C289" s="48"/>
      <c r="D289" s="48"/>
      <c r="E289" s="48"/>
      <c r="F289" s="48"/>
      <c r="G289" s="48"/>
      <c r="H289" s="65"/>
      <c r="I289" s="65"/>
      <c r="J289" s="64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</row>
    <row r="290" spans="1:28">
      <c r="A290" s="63"/>
      <c r="B290" s="48"/>
      <c r="C290" s="48"/>
      <c r="D290" s="48"/>
      <c r="E290" s="48"/>
      <c r="F290" s="48"/>
      <c r="G290" s="48"/>
      <c r="H290" s="65"/>
      <c r="I290" s="65"/>
      <c r="J290" s="64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</row>
    <row r="291" spans="1:28">
      <c r="A291" s="63"/>
      <c r="B291" s="48"/>
      <c r="C291" s="48"/>
      <c r="D291" s="48"/>
      <c r="E291" s="48"/>
      <c r="F291" s="48"/>
      <c r="G291" s="48"/>
      <c r="H291" s="65"/>
      <c r="I291" s="65"/>
      <c r="J291" s="64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</row>
    <row r="292" spans="1:28">
      <c r="A292" s="63"/>
      <c r="B292" s="48"/>
      <c r="C292" s="48"/>
      <c r="D292" s="48"/>
      <c r="E292" s="48"/>
      <c r="F292" s="48"/>
      <c r="G292" s="48"/>
      <c r="H292" s="65"/>
      <c r="I292" s="65"/>
      <c r="J292" s="64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</row>
    <row r="293" spans="1:28">
      <c r="A293" s="63"/>
      <c r="B293" s="48"/>
      <c r="C293" s="48"/>
      <c r="D293" s="48"/>
      <c r="E293" s="48"/>
      <c r="F293" s="48"/>
      <c r="G293" s="48"/>
      <c r="H293" s="65"/>
      <c r="I293" s="65"/>
      <c r="J293" s="64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</row>
    <row r="294" spans="1:28">
      <c r="A294" s="63"/>
      <c r="B294" s="48"/>
      <c r="C294" s="48"/>
      <c r="D294" s="48"/>
      <c r="E294" s="48"/>
      <c r="F294" s="48"/>
      <c r="G294" s="48"/>
      <c r="H294" s="65"/>
      <c r="I294" s="65"/>
      <c r="J294" s="64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</row>
    <row r="295" spans="1:28">
      <c r="A295" s="63"/>
      <c r="B295" s="48"/>
      <c r="C295" s="48"/>
      <c r="D295" s="48"/>
      <c r="E295" s="48"/>
      <c r="F295" s="48"/>
      <c r="G295" s="48"/>
      <c r="H295" s="65"/>
      <c r="I295" s="65"/>
      <c r="J295" s="64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</row>
    <row r="296" spans="1:28">
      <c r="A296" s="63"/>
      <c r="B296" s="48"/>
      <c r="C296" s="48"/>
      <c r="D296" s="48"/>
      <c r="E296" s="48"/>
      <c r="F296" s="48"/>
      <c r="G296" s="48"/>
      <c r="H296" s="65"/>
      <c r="I296" s="65"/>
      <c r="J296" s="64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</row>
    <row r="297" spans="1:28">
      <c r="A297" s="63"/>
      <c r="B297" s="48"/>
      <c r="C297" s="48"/>
      <c r="D297" s="48"/>
      <c r="E297" s="48"/>
      <c r="F297" s="48"/>
      <c r="G297" s="48"/>
      <c r="H297" s="65"/>
      <c r="I297" s="65"/>
      <c r="J297" s="64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</row>
    <row r="298" spans="1:28">
      <c r="A298" s="63"/>
      <c r="B298" s="48"/>
      <c r="C298" s="48"/>
      <c r="D298" s="48"/>
      <c r="E298" s="48"/>
      <c r="F298" s="48"/>
      <c r="G298" s="48"/>
      <c r="H298" s="65"/>
      <c r="I298" s="65"/>
      <c r="J298" s="64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</row>
    <row r="299" spans="1:28">
      <c r="A299" s="63"/>
      <c r="B299" s="48"/>
      <c r="C299" s="48"/>
      <c r="D299" s="48"/>
      <c r="E299" s="48"/>
      <c r="F299" s="48"/>
      <c r="G299" s="48"/>
      <c r="H299" s="65"/>
      <c r="I299" s="65"/>
      <c r="J299" s="64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</row>
    <row r="300" spans="1:28">
      <c r="A300" s="63"/>
      <c r="B300" s="48"/>
      <c r="C300" s="48"/>
      <c r="D300" s="48"/>
      <c r="E300" s="48"/>
      <c r="F300" s="48"/>
      <c r="G300" s="48"/>
      <c r="H300" s="65"/>
      <c r="I300" s="65"/>
      <c r="J300" s="64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</row>
    <row r="301" spans="1:28">
      <c r="A301" s="63"/>
      <c r="B301" s="48"/>
      <c r="C301" s="48"/>
      <c r="D301" s="48"/>
      <c r="E301" s="48"/>
      <c r="F301" s="48"/>
      <c r="G301" s="48"/>
      <c r="H301" s="65"/>
      <c r="I301" s="65"/>
      <c r="J301" s="64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</row>
    <row r="302" spans="1:28">
      <c r="A302" s="63"/>
      <c r="B302" s="48"/>
      <c r="C302" s="48"/>
      <c r="D302" s="48"/>
      <c r="E302" s="48"/>
      <c r="F302" s="48"/>
      <c r="G302" s="48"/>
      <c r="H302" s="65"/>
      <c r="I302" s="65"/>
      <c r="J302" s="64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</row>
    <row r="303" spans="1:28">
      <c r="A303" s="63"/>
      <c r="B303" s="48"/>
      <c r="C303" s="48"/>
      <c r="D303" s="48"/>
      <c r="E303" s="48"/>
      <c r="F303" s="48"/>
      <c r="G303" s="48"/>
      <c r="H303" s="65"/>
      <c r="I303" s="65"/>
      <c r="J303" s="64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</row>
    <row r="304" spans="1:28">
      <c r="A304" s="63"/>
      <c r="B304" s="48"/>
      <c r="C304" s="48"/>
      <c r="D304" s="48"/>
      <c r="E304" s="48"/>
      <c r="F304" s="48"/>
      <c r="G304" s="48"/>
      <c r="H304" s="65"/>
      <c r="I304" s="65"/>
      <c r="J304" s="64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</row>
    <row r="305" spans="1:28">
      <c r="A305" s="63"/>
      <c r="B305" s="48"/>
      <c r="C305" s="48"/>
      <c r="D305" s="48"/>
      <c r="E305" s="48"/>
      <c r="F305" s="48"/>
      <c r="G305" s="48"/>
      <c r="H305" s="65"/>
      <c r="I305" s="65"/>
      <c r="J305" s="64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</row>
    <row r="306" spans="1:28">
      <c r="A306" s="63"/>
      <c r="B306" s="48"/>
      <c r="C306" s="48"/>
      <c r="D306" s="48"/>
      <c r="E306" s="48"/>
      <c r="F306" s="48"/>
      <c r="G306" s="48"/>
      <c r="H306" s="65"/>
      <c r="I306" s="65"/>
      <c r="J306" s="64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</row>
    <row r="307" spans="1:28">
      <c r="A307" s="63"/>
      <c r="B307" s="48"/>
      <c r="C307" s="48"/>
      <c r="D307" s="48"/>
      <c r="E307" s="48"/>
      <c r="F307" s="48"/>
      <c r="G307" s="48"/>
      <c r="H307" s="65"/>
      <c r="I307" s="65"/>
      <c r="J307" s="64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</row>
    <row r="308" spans="1:28">
      <c r="A308" s="63"/>
      <c r="B308" s="48"/>
      <c r="C308" s="48"/>
      <c r="D308" s="48"/>
      <c r="E308" s="48"/>
      <c r="F308" s="48"/>
      <c r="G308" s="48"/>
      <c r="H308" s="65"/>
      <c r="I308" s="65"/>
      <c r="J308" s="64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</row>
    <row r="309" spans="1:28">
      <c r="A309" s="63"/>
      <c r="B309" s="48"/>
      <c r="C309" s="48"/>
      <c r="D309" s="48"/>
      <c r="E309" s="48"/>
      <c r="F309" s="48"/>
      <c r="G309" s="48"/>
      <c r="H309" s="65"/>
      <c r="I309" s="65"/>
      <c r="J309" s="64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</row>
    <row r="310" spans="1:28">
      <c r="A310" s="63"/>
      <c r="B310" s="48"/>
      <c r="C310" s="48"/>
      <c r="D310" s="48"/>
      <c r="E310" s="48"/>
      <c r="F310" s="48"/>
      <c r="G310" s="48"/>
      <c r="H310" s="65"/>
      <c r="I310" s="65"/>
      <c r="J310" s="64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</row>
    <row r="311" spans="1:28">
      <c r="A311" s="63"/>
      <c r="B311" s="48"/>
      <c r="C311" s="48"/>
      <c r="D311" s="48"/>
      <c r="E311" s="48"/>
      <c r="F311" s="48"/>
      <c r="G311" s="48"/>
      <c r="H311" s="65"/>
      <c r="I311" s="65"/>
      <c r="J311" s="64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</row>
    <row r="312" spans="1:28">
      <c r="A312" s="63"/>
      <c r="B312" s="48"/>
      <c r="C312" s="48"/>
      <c r="D312" s="48"/>
      <c r="E312" s="48"/>
      <c r="F312" s="48"/>
      <c r="G312" s="48"/>
      <c r="H312" s="65"/>
      <c r="I312" s="65"/>
      <c r="J312" s="64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</row>
    <row r="313" spans="1:28">
      <c r="A313" s="63"/>
      <c r="B313" s="48"/>
      <c r="C313" s="48"/>
      <c r="D313" s="48"/>
      <c r="E313" s="48"/>
      <c r="F313" s="48"/>
      <c r="G313" s="48"/>
      <c r="H313" s="65"/>
      <c r="I313" s="65"/>
      <c r="J313" s="64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</row>
    <row r="314" spans="1:28">
      <c r="A314" s="63"/>
      <c r="B314" s="48"/>
      <c r="C314" s="48"/>
      <c r="D314" s="48"/>
      <c r="E314" s="48"/>
      <c r="F314" s="48"/>
      <c r="G314" s="48"/>
      <c r="H314" s="65"/>
      <c r="I314" s="65"/>
      <c r="J314" s="64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</row>
    <row r="315" spans="1:28">
      <c r="A315" s="63"/>
      <c r="B315" s="48"/>
      <c r="C315" s="48"/>
      <c r="D315" s="48"/>
      <c r="E315" s="48"/>
      <c r="F315" s="48"/>
      <c r="G315" s="48"/>
      <c r="H315" s="65"/>
      <c r="I315" s="65"/>
      <c r="J315" s="64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</row>
    <row r="316" spans="1:28">
      <c r="A316" s="63"/>
      <c r="B316" s="48"/>
      <c r="C316" s="48"/>
      <c r="D316" s="48"/>
      <c r="E316" s="48"/>
      <c r="F316" s="48"/>
      <c r="G316" s="48"/>
      <c r="H316" s="65"/>
      <c r="I316" s="65"/>
      <c r="J316" s="64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</row>
    <row r="317" spans="1:28">
      <c r="A317" s="63"/>
      <c r="B317" s="48"/>
      <c r="C317" s="48"/>
      <c r="D317" s="48"/>
      <c r="E317" s="48"/>
      <c r="F317" s="48"/>
      <c r="G317" s="48"/>
      <c r="H317" s="65"/>
      <c r="I317" s="65"/>
      <c r="J317" s="64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</row>
    <row r="318" spans="1:28">
      <c r="A318" s="63"/>
      <c r="B318" s="48"/>
      <c r="C318" s="48"/>
      <c r="D318" s="48"/>
      <c r="E318" s="48"/>
      <c r="F318" s="48"/>
      <c r="G318" s="48"/>
      <c r="H318" s="65"/>
      <c r="I318" s="65"/>
      <c r="J318" s="64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</row>
    <row r="319" spans="1:28">
      <c r="A319" s="63"/>
      <c r="B319" s="48"/>
      <c r="C319" s="48"/>
      <c r="D319" s="48"/>
      <c r="E319" s="48"/>
      <c r="F319" s="48"/>
      <c r="G319" s="48"/>
      <c r="H319" s="65"/>
      <c r="I319" s="65"/>
      <c r="J319" s="64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</row>
    <row r="320" spans="1:28">
      <c r="A320" s="63"/>
      <c r="B320" s="48"/>
      <c r="C320" s="48"/>
      <c r="D320" s="48"/>
      <c r="E320" s="48"/>
      <c r="F320" s="48"/>
      <c r="G320" s="48"/>
      <c r="H320" s="65"/>
      <c r="I320" s="65"/>
      <c r="J320" s="64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</row>
    <row r="321" spans="1:28">
      <c r="A321" s="63"/>
      <c r="B321" s="48"/>
      <c r="C321" s="48"/>
      <c r="D321" s="48"/>
      <c r="E321" s="48"/>
      <c r="F321" s="48"/>
      <c r="G321" s="48"/>
      <c r="H321" s="65"/>
      <c r="I321" s="65"/>
      <c r="J321" s="64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</row>
    <row r="322" spans="1:28">
      <c r="A322" s="63"/>
      <c r="B322" s="48"/>
      <c r="C322" s="48"/>
      <c r="D322" s="48"/>
      <c r="E322" s="48"/>
      <c r="F322" s="48"/>
      <c r="G322" s="48"/>
      <c r="H322" s="65"/>
      <c r="I322" s="65"/>
      <c r="J322" s="64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</row>
    <row r="323" spans="1:28">
      <c r="A323" s="63"/>
      <c r="B323" s="48"/>
      <c r="C323" s="48"/>
      <c r="D323" s="48"/>
      <c r="E323" s="48"/>
      <c r="F323" s="48"/>
      <c r="G323" s="48"/>
      <c r="H323" s="65"/>
      <c r="I323" s="65"/>
      <c r="J323" s="64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</row>
    <row r="324" spans="1:28">
      <c r="A324" s="63"/>
      <c r="B324" s="48"/>
      <c r="C324" s="48"/>
      <c r="D324" s="48"/>
      <c r="E324" s="48"/>
      <c r="F324" s="48"/>
      <c r="G324" s="48"/>
      <c r="H324" s="65"/>
      <c r="I324" s="65"/>
      <c r="J324" s="64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</row>
    <row r="325" spans="1:28">
      <c r="A325" s="63"/>
      <c r="B325" s="48"/>
      <c r="C325" s="48"/>
      <c r="D325" s="48"/>
      <c r="E325" s="48"/>
      <c r="F325" s="48"/>
      <c r="G325" s="48"/>
      <c r="H325" s="65"/>
      <c r="I325" s="65"/>
      <c r="J325" s="64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</row>
    <row r="326" spans="1:28">
      <c r="A326" s="63"/>
      <c r="B326" s="48"/>
      <c r="C326" s="48"/>
      <c r="D326" s="48"/>
      <c r="E326" s="48"/>
      <c r="F326" s="48"/>
      <c r="G326" s="48"/>
      <c r="H326" s="65"/>
      <c r="I326" s="65"/>
      <c r="J326" s="64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</row>
    <row r="327" spans="1:28">
      <c r="A327" s="63"/>
      <c r="B327" s="48"/>
      <c r="C327" s="48"/>
      <c r="D327" s="48"/>
      <c r="E327" s="48"/>
      <c r="F327" s="48"/>
      <c r="G327" s="48"/>
      <c r="H327" s="65"/>
      <c r="I327" s="65"/>
      <c r="J327" s="64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</row>
    <row r="328" spans="1:28">
      <c r="A328" s="63"/>
      <c r="B328" s="48"/>
      <c r="C328" s="48"/>
      <c r="D328" s="48"/>
      <c r="E328" s="48"/>
      <c r="F328" s="48"/>
      <c r="G328" s="48"/>
      <c r="H328" s="65"/>
      <c r="I328" s="65"/>
      <c r="J328" s="64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</row>
    <row r="329" spans="1:28">
      <c r="A329" s="63"/>
      <c r="B329" s="48"/>
      <c r="C329" s="48"/>
      <c r="D329" s="48"/>
      <c r="E329" s="48"/>
      <c r="F329" s="48"/>
      <c r="G329" s="48"/>
      <c r="H329" s="65"/>
      <c r="I329" s="65"/>
      <c r="J329" s="64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</row>
    <row r="330" spans="1:28">
      <c r="A330" s="63"/>
      <c r="B330" s="48"/>
      <c r="C330" s="48"/>
      <c r="D330" s="48"/>
      <c r="E330" s="48"/>
      <c r="F330" s="48"/>
      <c r="G330" s="48"/>
      <c r="H330" s="65"/>
      <c r="I330" s="65"/>
      <c r="J330" s="64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</row>
    <row r="331" spans="1:28">
      <c r="A331" s="63"/>
      <c r="B331" s="48"/>
      <c r="C331" s="48"/>
      <c r="D331" s="48"/>
      <c r="E331" s="48"/>
      <c r="F331" s="48"/>
      <c r="G331" s="48"/>
      <c r="H331" s="65"/>
      <c r="I331" s="65"/>
      <c r="J331" s="64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</row>
    <row r="332" spans="1:28">
      <c r="A332" s="63"/>
      <c r="B332" s="48"/>
      <c r="C332" s="48"/>
      <c r="D332" s="48"/>
      <c r="E332" s="48"/>
      <c r="F332" s="48"/>
      <c r="G332" s="48"/>
      <c r="H332" s="65"/>
      <c r="I332" s="65"/>
      <c r="J332" s="64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</row>
    <row r="333" spans="1:28">
      <c r="A333" s="63"/>
      <c r="B333" s="48"/>
      <c r="C333" s="48"/>
      <c r="D333" s="48"/>
      <c r="E333" s="48"/>
      <c r="F333" s="48"/>
      <c r="G333" s="48"/>
      <c r="H333" s="65"/>
      <c r="I333" s="65"/>
      <c r="J333" s="64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</row>
    <row r="334" spans="1:28">
      <c r="A334" s="63"/>
      <c r="B334" s="48"/>
      <c r="C334" s="48"/>
      <c r="D334" s="48"/>
      <c r="E334" s="48"/>
      <c r="F334" s="48"/>
      <c r="G334" s="48"/>
      <c r="H334" s="65"/>
      <c r="I334" s="65"/>
      <c r="J334" s="64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</row>
    <row r="335" spans="1:28">
      <c r="A335" s="63"/>
      <c r="B335" s="48"/>
      <c r="C335" s="48"/>
      <c r="D335" s="48"/>
      <c r="E335" s="48"/>
      <c r="F335" s="48"/>
      <c r="G335" s="48"/>
      <c r="H335" s="65"/>
      <c r="I335" s="65"/>
      <c r="J335" s="64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</row>
    <row r="336" spans="1:28">
      <c r="A336" s="63"/>
      <c r="B336" s="48"/>
      <c r="C336" s="48"/>
      <c r="D336" s="48"/>
      <c r="E336" s="48"/>
      <c r="F336" s="48"/>
      <c r="G336" s="48"/>
      <c r="H336" s="65"/>
      <c r="I336" s="65"/>
      <c r="J336" s="64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</row>
    <row r="337" spans="1:28">
      <c r="A337" s="63"/>
      <c r="B337" s="48"/>
      <c r="C337" s="48"/>
      <c r="D337" s="48"/>
      <c r="E337" s="48"/>
      <c r="F337" s="48"/>
      <c r="G337" s="48"/>
      <c r="H337" s="65"/>
      <c r="I337" s="65"/>
      <c r="J337" s="64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</row>
    <row r="338" spans="1:28">
      <c r="A338" s="63"/>
      <c r="B338" s="48"/>
      <c r="C338" s="48"/>
      <c r="D338" s="48"/>
      <c r="E338" s="48"/>
      <c r="F338" s="48"/>
      <c r="G338" s="48"/>
      <c r="H338" s="65"/>
      <c r="I338" s="65"/>
      <c r="J338" s="64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</row>
    <row r="339" spans="1:28">
      <c r="A339" s="63"/>
      <c r="B339" s="48"/>
      <c r="C339" s="48"/>
      <c r="D339" s="48"/>
      <c r="E339" s="48"/>
      <c r="F339" s="48"/>
      <c r="G339" s="48"/>
      <c r="H339" s="65"/>
      <c r="I339" s="65"/>
      <c r="J339" s="64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</row>
    <row r="340" spans="1:28">
      <c r="A340" s="63"/>
      <c r="B340" s="48"/>
      <c r="C340" s="48"/>
      <c r="D340" s="48"/>
      <c r="E340" s="48"/>
      <c r="F340" s="48"/>
      <c r="G340" s="48"/>
      <c r="H340" s="65"/>
      <c r="I340" s="65"/>
      <c r="J340" s="64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</row>
    <row r="341" spans="1:28">
      <c r="A341" s="63"/>
      <c r="B341" s="48"/>
      <c r="C341" s="48"/>
      <c r="D341" s="48"/>
      <c r="E341" s="48"/>
      <c r="F341" s="48"/>
      <c r="G341" s="48"/>
      <c r="H341" s="65"/>
      <c r="I341" s="65"/>
      <c r="J341" s="64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</row>
    <row r="342" spans="1:28">
      <c r="A342" s="63"/>
      <c r="B342" s="48"/>
      <c r="C342" s="48"/>
      <c r="D342" s="48"/>
      <c r="E342" s="48"/>
      <c r="F342" s="48"/>
      <c r="G342" s="48"/>
      <c r="H342" s="65"/>
      <c r="I342" s="65"/>
      <c r="J342" s="64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</row>
    <row r="343" spans="1:28">
      <c r="A343" s="63"/>
      <c r="B343" s="48"/>
      <c r="C343" s="48"/>
      <c r="D343" s="48"/>
      <c r="E343" s="48"/>
      <c r="F343" s="48"/>
      <c r="G343" s="48"/>
      <c r="H343" s="65"/>
      <c r="I343" s="65"/>
      <c r="J343" s="64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</row>
    <row r="344" spans="1:28">
      <c r="A344" s="63"/>
      <c r="B344" s="48"/>
      <c r="C344" s="48"/>
      <c r="D344" s="48"/>
      <c r="E344" s="48"/>
      <c r="F344" s="48"/>
      <c r="G344" s="48"/>
      <c r="H344" s="65"/>
      <c r="I344" s="65"/>
      <c r="J344" s="64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</row>
    <row r="345" spans="1:28">
      <c r="A345" s="63"/>
      <c r="B345" s="48"/>
      <c r="C345" s="48"/>
      <c r="D345" s="48"/>
      <c r="E345" s="48"/>
      <c r="F345" s="48"/>
      <c r="G345" s="48"/>
      <c r="H345" s="65"/>
      <c r="I345" s="65"/>
      <c r="J345" s="64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</row>
    <row r="346" spans="1:28">
      <c r="A346" s="63"/>
      <c r="B346" s="48"/>
      <c r="C346" s="48"/>
      <c r="D346" s="48"/>
      <c r="E346" s="48"/>
      <c r="F346" s="48"/>
      <c r="G346" s="48"/>
      <c r="H346" s="65"/>
      <c r="I346" s="65"/>
      <c r="J346" s="64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</row>
    <row r="347" spans="1:28">
      <c r="A347" s="63"/>
      <c r="B347" s="48"/>
      <c r="C347" s="48"/>
      <c r="D347" s="48"/>
      <c r="E347" s="48"/>
      <c r="F347" s="48"/>
      <c r="G347" s="48"/>
      <c r="H347" s="65"/>
      <c r="I347" s="65"/>
      <c r="J347" s="64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</row>
    <row r="348" spans="1:28">
      <c r="A348" s="63"/>
      <c r="B348" s="48"/>
      <c r="C348" s="48"/>
      <c r="D348" s="48"/>
      <c r="E348" s="48"/>
      <c r="F348" s="48"/>
      <c r="G348" s="48"/>
      <c r="H348" s="65"/>
      <c r="I348" s="65"/>
      <c r="J348" s="64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</row>
    <row r="349" spans="1:28">
      <c r="A349" s="63"/>
      <c r="B349" s="48"/>
      <c r="C349" s="48"/>
      <c r="D349" s="48"/>
      <c r="E349" s="48"/>
      <c r="F349" s="48"/>
      <c r="G349" s="48"/>
      <c r="H349" s="65"/>
      <c r="I349" s="65"/>
      <c r="J349" s="64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</row>
    <row r="350" spans="1:28">
      <c r="A350" s="63"/>
      <c r="B350" s="48"/>
      <c r="C350" s="48"/>
      <c r="D350" s="48"/>
      <c r="E350" s="48"/>
      <c r="F350" s="48"/>
      <c r="G350" s="48"/>
      <c r="H350" s="65"/>
      <c r="I350" s="65"/>
      <c r="J350" s="64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</row>
    <row r="351" spans="1:28">
      <c r="A351" s="63"/>
      <c r="B351" s="48"/>
      <c r="C351" s="48"/>
      <c r="D351" s="48"/>
      <c r="E351" s="48"/>
      <c r="F351" s="48"/>
      <c r="G351" s="48"/>
      <c r="H351" s="65"/>
      <c r="I351" s="65"/>
      <c r="J351" s="64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</row>
    <row r="352" spans="1:28">
      <c r="A352" s="63"/>
      <c r="B352" s="48"/>
      <c r="C352" s="48"/>
      <c r="D352" s="48"/>
      <c r="E352" s="48"/>
      <c r="F352" s="48"/>
      <c r="G352" s="48"/>
      <c r="H352" s="65"/>
      <c r="I352" s="65"/>
      <c r="J352" s="64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</row>
    <row r="353" spans="1:28">
      <c r="A353" s="63"/>
      <c r="B353" s="48"/>
      <c r="C353" s="48"/>
      <c r="D353" s="48"/>
      <c r="E353" s="48"/>
      <c r="F353" s="48"/>
      <c r="G353" s="48"/>
      <c r="H353" s="65"/>
      <c r="I353" s="65"/>
      <c r="J353" s="64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</row>
    <row r="354" spans="1:28">
      <c r="A354" s="63"/>
      <c r="B354" s="48"/>
      <c r="C354" s="48"/>
      <c r="D354" s="48"/>
      <c r="E354" s="48"/>
      <c r="F354" s="48"/>
      <c r="G354" s="48"/>
      <c r="H354" s="65"/>
      <c r="I354" s="65"/>
      <c r="J354" s="64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</row>
    <row r="355" spans="1:28">
      <c r="A355" s="63"/>
      <c r="B355" s="48"/>
      <c r="C355" s="48"/>
      <c r="D355" s="48"/>
      <c r="E355" s="48"/>
      <c r="F355" s="48"/>
      <c r="G355" s="48"/>
      <c r="H355" s="65"/>
      <c r="I355" s="65"/>
      <c r="J355" s="64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</row>
    <row r="356" spans="1:28">
      <c r="A356" s="63"/>
      <c r="B356" s="48"/>
      <c r="C356" s="48"/>
      <c r="D356" s="48"/>
      <c r="E356" s="48"/>
      <c r="F356" s="48"/>
      <c r="G356" s="48"/>
      <c r="H356" s="65"/>
      <c r="I356" s="65"/>
      <c r="J356" s="64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</row>
    <row r="357" spans="1:28">
      <c r="A357" s="63"/>
      <c r="B357" s="48"/>
      <c r="C357" s="48"/>
      <c r="D357" s="48"/>
      <c r="E357" s="48"/>
      <c r="F357" s="48"/>
      <c r="G357" s="48"/>
      <c r="H357" s="65"/>
      <c r="I357" s="65"/>
      <c r="J357" s="64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</row>
    <row r="358" spans="1:28">
      <c r="A358" s="63"/>
      <c r="B358" s="48"/>
      <c r="C358" s="48"/>
      <c r="D358" s="48"/>
      <c r="E358" s="48"/>
      <c r="F358" s="48"/>
      <c r="G358" s="48"/>
      <c r="H358" s="65"/>
      <c r="I358" s="65"/>
      <c r="J358" s="64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</row>
    <row r="359" spans="1:28">
      <c r="A359" s="63"/>
      <c r="B359" s="48"/>
      <c r="C359" s="48"/>
      <c r="D359" s="48"/>
      <c r="E359" s="48"/>
      <c r="F359" s="48"/>
      <c r="G359" s="48"/>
      <c r="H359" s="65"/>
      <c r="I359" s="65"/>
      <c r="J359" s="64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</row>
    <row r="360" spans="1:28">
      <c r="A360" s="63"/>
      <c r="B360" s="48"/>
      <c r="C360" s="48"/>
      <c r="D360" s="48"/>
      <c r="E360" s="48"/>
      <c r="F360" s="48"/>
      <c r="G360" s="48"/>
      <c r="H360" s="65"/>
      <c r="I360" s="65"/>
      <c r="J360" s="64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</row>
    <row r="361" spans="1:28">
      <c r="A361" s="63"/>
      <c r="B361" s="48"/>
      <c r="C361" s="48"/>
      <c r="D361" s="48"/>
      <c r="E361" s="48"/>
      <c r="F361" s="48"/>
      <c r="G361" s="48"/>
      <c r="H361" s="65"/>
      <c r="I361" s="65"/>
      <c r="J361" s="64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</row>
    <row r="362" spans="1:28">
      <c r="A362" s="63"/>
      <c r="B362" s="48"/>
      <c r="C362" s="48"/>
      <c r="D362" s="48"/>
      <c r="E362" s="48"/>
      <c r="F362" s="48"/>
      <c r="G362" s="48"/>
      <c r="H362" s="65"/>
      <c r="I362" s="65"/>
      <c r="J362" s="64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</row>
    <row r="363" spans="1:28">
      <c r="A363" s="63"/>
      <c r="B363" s="48"/>
      <c r="C363" s="48"/>
      <c r="D363" s="48"/>
      <c r="E363" s="48"/>
      <c r="F363" s="48"/>
      <c r="G363" s="48"/>
      <c r="H363" s="65"/>
      <c r="I363" s="65"/>
      <c r="J363" s="64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</row>
    <row r="364" spans="1:28">
      <c r="A364" s="63"/>
      <c r="B364" s="48"/>
      <c r="C364" s="48"/>
      <c r="D364" s="48"/>
      <c r="E364" s="48"/>
      <c r="F364" s="48"/>
      <c r="G364" s="48"/>
      <c r="H364" s="65"/>
      <c r="I364" s="65"/>
      <c r="J364" s="64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</row>
    <row r="365" spans="1:28">
      <c r="A365" s="63"/>
      <c r="B365" s="48"/>
      <c r="C365" s="48"/>
      <c r="D365" s="48"/>
      <c r="E365" s="48"/>
      <c r="F365" s="48"/>
      <c r="G365" s="48"/>
      <c r="H365" s="65"/>
      <c r="I365" s="65"/>
      <c r="J365" s="64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</row>
    <row r="366" spans="1:28">
      <c r="A366" s="63"/>
      <c r="B366" s="48"/>
      <c r="C366" s="48"/>
      <c r="D366" s="48"/>
      <c r="E366" s="48"/>
      <c r="F366" s="48"/>
      <c r="G366" s="48"/>
      <c r="H366" s="65"/>
      <c r="I366" s="65"/>
      <c r="J366" s="64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</row>
    <row r="367" spans="1:28">
      <c r="A367" s="63"/>
      <c r="B367" s="48"/>
      <c r="C367" s="48"/>
      <c r="D367" s="48"/>
      <c r="E367" s="48"/>
      <c r="F367" s="48"/>
      <c r="G367" s="48"/>
      <c r="H367" s="65"/>
      <c r="I367" s="65"/>
      <c r="J367" s="64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</row>
    <row r="368" spans="1:28">
      <c r="A368" s="63"/>
      <c r="B368" s="48"/>
      <c r="C368" s="48"/>
      <c r="D368" s="48"/>
      <c r="E368" s="48"/>
      <c r="F368" s="48"/>
      <c r="G368" s="48"/>
      <c r="H368" s="65"/>
      <c r="I368" s="65"/>
      <c r="J368" s="64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</row>
    <row r="369" spans="1:28">
      <c r="A369" s="63"/>
      <c r="B369" s="48"/>
      <c r="C369" s="48"/>
      <c r="D369" s="48"/>
      <c r="E369" s="48"/>
      <c r="F369" s="48"/>
      <c r="G369" s="48"/>
      <c r="H369" s="65"/>
      <c r="I369" s="65"/>
      <c r="J369" s="64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</row>
    <row r="370" spans="1:28">
      <c r="A370" s="63"/>
      <c r="B370" s="48"/>
      <c r="C370" s="48"/>
      <c r="D370" s="48"/>
      <c r="E370" s="48"/>
      <c r="F370" s="48"/>
      <c r="G370" s="48"/>
      <c r="H370" s="65"/>
      <c r="I370" s="65"/>
      <c r="J370" s="64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</row>
    <row r="371" spans="1:28">
      <c r="A371" s="63"/>
      <c r="B371" s="48"/>
      <c r="C371" s="48"/>
      <c r="D371" s="48"/>
      <c r="E371" s="48"/>
      <c r="F371" s="48"/>
      <c r="G371" s="48"/>
      <c r="H371" s="65"/>
      <c r="I371" s="65"/>
      <c r="J371" s="64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</row>
    <row r="372" spans="1:28">
      <c r="A372" s="63"/>
      <c r="B372" s="48"/>
      <c r="C372" s="48"/>
      <c r="D372" s="48"/>
      <c r="E372" s="48"/>
      <c r="F372" s="48"/>
      <c r="G372" s="48"/>
      <c r="H372" s="65"/>
      <c r="I372" s="65"/>
      <c r="J372" s="64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</row>
    <row r="373" spans="1:28">
      <c r="A373" s="63"/>
      <c r="B373" s="48"/>
      <c r="C373" s="48"/>
      <c r="D373" s="48"/>
      <c r="E373" s="48"/>
      <c r="F373" s="48"/>
      <c r="G373" s="48"/>
      <c r="H373" s="65"/>
      <c r="I373" s="65"/>
      <c r="J373" s="64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</row>
    <row r="374" spans="1:28">
      <c r="A374" s="63"/>
      <c r="B374" s="48"/>
      <c r="C374" s="48"/>
      <c r="D374" s="48"/>
      <c r="E374" s="48"/>
      <c r="F374" s="48"/>
      <c r="G374" s="48"/>
      <c r="H374" s="65"/>
      <c r="I374" s="65"/>
      <c r="J374" s="64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</row>
    <row r="375" spans="1:28">
      <c r="A375" s="63"/>
      <c r="B375" s="48"/>
      <c r="C375" s="48"/>
      <c r="D375" s="48"/>
      <c r="E375" s="48"/>
      <c r="F375" s="48"/>
      <c r="G375" s="48"/>
      <c r="H375" s="65"/>
      <c r="I375" s="65"/>
      <c r="J375" s="64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</row>
    <row r="376" spans="1:28">
      <c r="A376" s="63"/>
      <c r="B376" s="48"/>
      <c r="C376" s="48"/>
      <c r="D376" s="48"/>
      <c r="E376" s="48"/>
      <c r="F376" s="48"/>
      <c r="G376" s="48"/>
      <c r="H376" s="65"/>
      <c r="I376" s="65"/>
      <c r="J376" s="64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</row>
    <row r="377" spans="1:28">
      <c r="A377" s="63"/>
      <c r="B377" s="48"/>
      <c r="C377" s="48"/>
      <c r="D377" s="48"/>
      <c r="E377" s="48"/>
      <c r="F377" s="48"/>
      <c r="G377" s="48"/>
      <c r="H377" s="65"/>
      <c r="I377" s="65"/>
      <c r="J377" s="64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</row>
    <row r="378" spans="1:28">
      <c r="A378" s="63"/>
      <c r="B378" s="48"/>
      <c r="C378" s="48"/>
      <c r="D378" s="48"/>
      <c r="E378" s="48"/>
      <c r="F378" s="48"/>
      <c r="G378" s="48"/>
      <c r="H378" s="65"/>
      <c r="I378" s="65"/>
      <c r="J378" s="64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</row>
    <row r="379" spans="1:28">
      <c r="A379" s="63"/>
      <c r="B379" s="48"/>
      <c r="C379" s="48"/>
      <c r="D379" s="48"/>
      <c r="E379" s="48"/>
      <c r="F379" s="48"/>
      <c r="G379" s="48"/>
      <c r="H379" s="65"/>
      <c r="I379" s="65"/>
      <c r="J379" s="64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</row>
    <row r="380" spans="1:28">
      <c r="A380" s="63"/>
      <c r="B380" s="48"/>
      <c r="C380" s="48"/>
      <c r="D380" s="48"/>
      <c r="E380" s="48"/>
      <c r="F380" s="48"/>
      <c r="G380" s="48"/>
      <c r="H380" s="65"/>
      <c r="I380" s="65"/>
      <c r="J380" s="64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</row>
    <row r="381" spans="1:28">
      <c r="A381" s="63"/>
      <c r="B381" s="48"/>
      <c r="C381" s="48"/>
      <c r="D381" s="48"/>
      <c r="E381" s="48"/>
      <c r="F381" s="48"/>
      <c r="G381" s="48"/>
      <c r="H381" s="65"/>
      <c r="I381" s="65"/>
      <c r="J381" s="64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</row>
    <row r="382" spans="1:28">
      <c r="A382" s="63"/>
      <c r="B382" s="48"/>
      <c r="C382" s="48"/>
      <c r="D382" s="48"/>
      <c r="E382" s="48"/>
      <c r="F382" s="48"/>
      <c r="G382" s="48"/>
      <c r="H382" s="65"/>
      <c r="I382" s="65"/>
      <c r="J382" s="64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</row>
    <row r="383" spans="1:28">
      <c r="A383" s="63"/>
      <c r="B383" s="48"/>
      <c r="C383" s="48"/>
      <c r="D383" s="48"/>
      <c r="E383" s="48"/>
      <c r="F383" s="48"/>
      <c r="G383" s="48"/>
      <c r="H383" s="65"/>
      <c r="I383" s="65"/>
      <c r="J383" s="64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</row>
    <row r="384" spans="1:28">
      <c r="A384" s="63"/>
      <c r="B384" s="48"/>
      <c r="C384" s="48"/>
      <c r="D384" s="48"/>
      <c r="E384" s="48"/>
      <c r="F384" s="48"/>
      <c r="G384" s="48"/>
      <c r="H384" s="65"/>
      <c r="I384" s="65"/>
      <c r="J384" s="64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</row>
    <row r="385" spans="1:28">
      <c r="A385" s="63"/>
      <c r="B385" s="48"/>
      <c r="C385" s="48"/>
      <c r="D385" s="48"/>
      <c r="E385" s="48"/>
      <c r="F385" s="48"/>
      <c r="G385" s="48"/>
      <c r="H385" s="65"/>
      <c r="I385" s="65"/>
      <c r="J385" s="64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</row>
    <row r="386" spans="1:28">
      <c r="A386" s="63"/>
      <c r="B386" s="48"/>
      <c r="C386" s="48"/>
      <c r="D386" s="48"/>
      <c r="E386" s="48"/>
      <c r="F386" s="48"/>
      <c r="G386" s="48"/>
      <c r="H386" s="65"/>
      <c r="I386" s="65"/>
      <c r="J386" s="64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</row>
    <row r="387" spans="1:28">
      <c r="A387" s="63"/>
      <c r="B387" s="48"/>
      <c r="C387" s="48"/>
      <c r="D387" s="48"/>
      <c r="E387" s="48"/>
      <c r="F387" s="48"/>
      <c r="G387" s="48"/>
      <c r="H387" s="65"/>
      <c r="I387" s="65"/>
      <c r="J387" s="64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</row>
    <row r="388" spans="1:28">
      <c r="A388" s="63"/>
      <c r="B388" s="48"/>
      <c r="C388" s="48"/>
      <c r="D388" s="48"/>
      <c r="E388" s="48"/>
      <c r="F388" s="48"/>
      <c r="G388" s="48"/>
      <c r="H388" s="65"/>
      <c r="I388" s="65"/>
      <c r="J388" s="64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</row>
    <row r="389" spans="1:28">
      <c r="A389" s="63"/>
      <c r="B389" s="48"/>
      <c r="C389" s="48"/>
      <c r="D389" s="48"/>
      <c r="E389" s="48"/>
      <c r="F389" s="48"/>
      <c r="G389" s="48"/>
      <c r="H389" s="65"/>
      <c r="I389" s="65"/>
      <c r="J389" s="64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</row>
    <row r="390" spans="1:28">
      <c r="A390" s="63"/>
      <c r="B390" s="48"/>
      <c r="C390" s="48"/>
      <c r="D390" s="48"/>
      <c r="E390" s="48"/>
      <c r="F390" s="48"/>
      <c r="G390" s="48"/>
      <c r="H390" s="65"/>
      <c r="I390" s="65"/>
      <c r="J390" s="64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</row>
    <row r="391" spans="1:28">
      <c r="A391" s="63"/>
      <c r="B391" s="48"/>
      <c r="C391" s="48"/>
      <c r="D391" s="48"/>
      <c r="E391" s="48"/>
      <c r="F391" s="48"/>
      <c r="G391" s="48"/>
      <c r="H391" s="65"/>
      <c r="I391" s="65"/>
      <c r="J391" s="64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</row>
    <row r="392" spans="1:28">
      <c r="A392" s="63"/>
      <c r="B392" s="48"/>
      <c r="C392" s="48"/>
      <c r="D392" s="48"/>
      <c r="E392" s="48"/>
      <c r="F392" s="48"/>
      <c r="G392" s="48"/>
      <c r="H392" s="65"/>
      <c r="I392" s="65"/>
      <c r="J392" s="64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</row>
    <row r="393" spans="1:28">
      <c r="A393" s="63"/>
      <c r="B393" s="48"/>
      <c r="C393" s="48"/>
      <c r="D393" s="48"/>
      <c r="E393" s="48"/>
      <c r="F393" s="48"/>
      <c r="G393" s="48"/>
      <c r="H393" s="65"/>
      <c r="I393" s="65"/>
      <c r="J393" s="64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</row>
    <row r="394" spans="1:28">
      <c r="A394" s="63"/>
      <c r="B394" s="48"/>
      <c r="C394" s="48"/>
      <c r="D394" s="48"/>
      <c r="E394" s="48"/>
      <c r="F394" s="48"/>
      <c r="G394" s="48"/>
      <c r="H394" s="65"/>
      <c r="I394" s="65"/>
      <c r="J394" s="64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</row>
    <row r="395" spans="1:28">
      <c r="A395" s="63"/>
      <c r="B395" s="48"/>
      <c r="C395" s="48"/>
      <c r="D395" s="48"/>
      <c r="E395" s="48"/>
      <c r="F395" s="48"/>
      <c r="G395" s="48"/>
      <c r="H395" s="65"/>
      <c r="I395" s="65"/>
      <c r="J395" s="64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</row>
    <row r="396" spans="1:28">
      <c r="A396" s="63"/>
      <c r="B396" s="48"/>
      <c r="C396" s="48"/>
      <c r="D396" s="48"/>
      <c r="E396" s="48"/>
      <c r="F396" s="48"/>
      <c r="G396" s="48"/>
      <c r="H396" s="65"/>
      <c r="I396" s="65"/>
      <c r="J396" s="64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</row>
    <row r="397" spans="1:28">
      <c r="A397" s="63"/>
      <c r="B397" s="48"/>
      <c r="C397" s="48"/>
      <c r="D397" s="48"/>
      <c r="E397" s="48"/>
      <c r="F397" s="48"/>
      <c r="G397" s="48"/>
      <c r="H397" s="65"/>
      <c r="I397" s="65"/>
      <c r="J397" s="64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</row>
    <row r="398" spans="1:28">
      <c r="A398" s="63"/>
      <c r="B398" s="48"/>
      <c r="C398" s="48"/>
      <c r="D398" s="48"/>
      <c r="E398" s="48"/>
      <c r="F398" s="48"/>
      <c r="G398" s="48"/>
      <c r="H398" s="65"/>
      <c r="I398" s="65"/>
      <c r="J398" s="64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</row>
    <row r="399" spans="1:28">
      <c r="A399" s="63"/>
      <c r="B399" s="48"/>
      <c r="C399" s="48"/>
      <c r="D399" s="48"/>
      <c r="E399" s="48"/>
      <c r="F399" s="48"/>
      <c r="G399" s="48"/>
      <c r="H399" s="65"/>
      <c r="I399" s="65"/>
      <c r="J399" s="64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</row>
    <row r="400" spans="1:28">
      <c r="A400" s="63"/>
      <c r="B400" s="48"/>
      <c r="C400" s="48"/>
      <c r="D400" s="48"/>
      <c r="E400" s="48"/>
      <c r="F400" s="48"/>
      <c r="G400" s="48"/>
      <c r="H400" s="65"/>
      <c r="I400" s="65"/>
      <c r="J400" s="64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</row>
    <row r="401" spans="1:28">
      <c r="A401" s="63"/>
      <c r="B401" s="48"/>
      <c r="C401" s="48"/>
      <c r="D401" s="48"/>
      <c r="E401" s="48"/>
      <c r="F401" s="48"/>
      <c r="G401" s="48"/>
      <c r="H401" s="65"/>
      <c r="I401" s="65"/>
      <c r="J401" s="64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</row>
    <row r="402" spans="1:28">
      <c r="A402" s="63"/>
      <c r="B402" s="48"/>
      <c r="C402" s="48"/>
      <c r="D402" s="48"/>
      <c r="E402" s="48"/>
      <c r="F402" s="48"/>
      <c r="G402" s="48"/>
      <c r="H402" s="65"/>
      <c r="I402" s="65"/>
      <c r="J402" s="64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</row>
    <row r="403" spans="1:28">
      <c r="A403" s="63"/>
      <c r="B403" s="48"/>
      <c r="C403" s="48"/>
      <c r="D403" s="48"/>
      <c r="E403" s="48"/>
      <c r="F403" s="48"/>
      <c r="G403" s="48"/>
      <c r="H403" s="65"/>
      <c r="I403" s="65"/>
      <c r="J403" s="64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</row>
    <row r="404" spans="1:28">
      <c r="A404" s="63"/>
      <c r="B404" s="48"/>
      <c r="C404" s="48"/>
      <c r="D404" s="48"/>
      <c r="E404" s="48"/>
      <c r="F404" s="48"/>
      <c r="G404" s="48"/>
      <c r="H404" s="65"/>
      <c r="I404" s="65"/>
      <c r="J404" s="64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</row>
    <row r="405" spans="1:28">
      <c r="A405" s="63"/>
      <c r="B405" s="48"/>
      <c r="C405" s="48"/>
      <c r="D405" s="48"/>
      <c r="E405" s="48"/>
      <c r="F405" s="48"/>
      <c r="G405" s="48"/>
      <c r="H405" s="65"/>
      <c r="I405" s="65"/>
      <c r="J405" s="64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</row>
    <row r="406" spans="1:28">
      <c r="A406" s="63"/>
      <c r="B406" s="48"/>
      <c r="C406" s="48"/>
      <c r="D406" s="48"/>
      <c r="E406" s="48"/>
      <c r="F406" s="48"/>
      <c r="G406" s="48"/>
      <c r="H406" s="65"/>
      <c r="I406" s="65"/>
      <c r="J406" s="64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</row>
    <row r="407" spans="1:28">
      <c r="A407" s="63"/>
      <c r="B407" s="48"/>
      <c r="C407" s="48"/>
      <c r="D407" s="48"/>
      <c r="E407" s="48"/>
      <c r="F407" s="48"/>
      <c r="G407" s="48"/>
      <c r="H407" s="65"/>
      <c r="I407" s="65"/>
      <c r="J407" s="64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</row>
    <row r="408" spans="1:28">
      <c r="A408" s="63"/>
      <c r="B408" s="48"/>
      <c r="C408" s="48"/>
      <c r="D408" s="48"/>
      <c r="E408" s="48"/>
      <c r="F408" s="48"/>
      <c r="G408" s="48"/>
      <c r="H408" s="65"/>
      <c r="I408" s="65"/>
      <c r="J408" s="64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</row>
    <row r="409" spans="1:28">
      <c r="A409" s="63"/>
      <c r="B409" s="48"/>
      <c r="C409" s="48"/>
      <c r="D409" s="48"/>
      <c r="E409" s="48"/>
      <c r="F409" s="48"/>
      <c r="G409" s="48"/>
      <c r="H409" s="65"/>
      <c r="I409" s="65"/>
      <c r="J409" s="64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</row>
    <row r="410" spans="1:28">
      <c r="A410" s="63"/>
      <c r="B410" s="48"/>
      <c r="C410" s="48"/>
      <c r="D410" s="48"/>
      <c r="E410" s="48"/>
      <c r="F410" s="48"/>
      <c r="G410" s="48"/>
      <c r="H410" s="65"/>
      <c r="I410" s="65"/>
      <c r="J410" s="64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</row>
    <row r="411" spans="1:28">
      <c r="A411" s="63"/>
      <c r="B411" s="48"/>
      <c r="C411" s="48"/>
      <c r="D411" s="48"/>
      <c r="E411" s="48"/>
      <c r="F411" s="48"/>
      <c r="G411" s="48"/>
      <c r="H411" s="65"/>
      <c r="I411" s="65"/>
      <c r="J411" s="64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</row>
    <row r="412" spans="1:28">
      <c r="A412" s="63"/>
      <c r="B412" s="48"/>
      <c r="C412" s="48"/>
      <c r="D412" s="48"/>
      <c r="E412" s="48"/>
      <c r="F412" s="48"/>
      <c r="G412" s="48"/>
      <c r="H412" s="65"/>
      <c r="I412" s="65"/>
      <c r="J412" s="64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</row>
    <row r="413" spans="1:28">
      <c r="A413" s="63"/>
      <c r="B413" s="48"/>
      <c r="C413" s="48"/>
      <c r="D413" s="48"/>
      <c r="E413" s="48"/>
      <c r="F413" s="48"/>
      <c r="G413" s="48"/>
      <c r="H413" s="65"/>
      <c r="I413" s="65"/>
      <c r="J413" s="64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</row>
    <row r="414" spans="1:28">
      <c r="A414" s="63"/>
      <c r="B414" s="48"/>
      <c r="C414" s="48"/>
      <c r="D414" s="48"/>
      <c r="E414" s="48"/>
      <c r="F414" s="48"/>
      <c r="G414" s="48"/>
      <c r="H414" s="65"/>
      <c r="I414" s="65"/>
      <c r="J414" s="64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</row>
    <row r="415" spans="1:28">
      <c r="A415" s="63"/>
      <c r="B415" s="48"/>
      <c r="C415" s="48"/>
      <c r="D415" s="48"/>
      <c r="E415" s="48"/>
      <c r="F415" s="48"/>
      <c r="G415" s="48"/>
      <c r="H415" s="65"/>
      <c r="I415" s="65"/>
      <c r="J415" s="64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</row>
    <row r="416" spans="1:28">
      <c r="A416" s="63"/>
      <c r="B416" s="48"/>
      <c r="C416" s="48"/>
      <c r="D416" s="48"/>
      <c r="E416" s="48"/>
      <c r="F416" s="48"/>
      <c r="G416" s="48"/>
      <c r="H416" s="65"/>
      <c r="I416" s="65"/>
      <c r="J416" s="64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</row>
    <row r="417" spans="1:28">
      <c r="A417" s="63"/>
      <c r="B417" s="48"/>
      <c r="C417" s="48"/>
      <c r="D417" s="48"/>
      <c r="E417" s="48"/>
      <c r="F417" s="48"/>
      <c r="G417" s="48"/>
      <c r="H417" s="65"/>
      <c r="I417" s="65"/>
      <c r="J417" s="64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</row>
    <row r="418" spans="1:28">
      <c r="A418" s="63"/>
      <c r="B418" s="48"/>
      <c r="C418" s="48"/>
      <c r="D418" s="48"/>
      <c r="E418" s="48"/>
      <c r="F418" s="48"/>
      <c r="G418" s="48"/>
      <c r="H418" s="65"/>
      <c r="I418" s="65"/>
      <c r="J418" s="64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</row>
    <row r="419" spans="1:28">
      <c r="A419" s="63"/>
      <c r="B419" s="48"/>
      <c r="C419" s="48"/>
      <c r="D419" s="48"/>
      <c r="E419" s="48"/>
      <c r="F419" s="48"/>
      <c r="G419" s="48"/>
      <c r="H419" s="65"/>
      <c r="I419" s="65"/>
      <c r="J419" s="64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</row>
    <row r="420" spans="1:28">
      <c r="A420" s="63"/>
      <c r="B420" s="48"/>
      <c r="C420" s="48"/>
      <c r="D420" s="48"/>
      <c r="E420" s="48"/>
      <c r="F420" s="48"/>
      <c r="G420" s="48"/>
      <c r="H420" s="65"/>
      <c r="I420" s="65"/>
      <c r="J420" s="64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</row>
    <row r="421" spans="1:28">
      <c r="A421" s="63"/>
      <c r="B421" s="48"/>
      <c r="C421" s="48"/>
      <c r="D421" s="48"/>
      <c r="E421" s="48"/>
      <c r="F421" s="48"/>
      <c r="G421" s="48"/>
      <c r="H421" s="65"/>
      <c r="I421" s="65"/>
      <c r="J421" s="64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</row>
    <row r="422" spans="1:28">
      <c r="A422" s="63"/>
      <c r="B422" s="48"/>
      <c r="C422" s="48"/>
      <c r="D422" s="48"/>
      <c r="E422" s="48"/>
      <c r="F422" s="48"/>
      <c r="G422" s="48"/>
      <c r="H422" s="65"/>
      <c r="I422" s="65"/>
      <c r="J422" s="64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</row>
    <row r="423" spans="1:28">
      <c r="A423" s="63"/>
      <c r="B423" s="48"/>
      <c r="C423" s="48"/>
      <c r="D423" s="48"/>
      <c r="E423" s="48"/>
      <c r="F423" s="48"/>
      <c r="G423" s="48"/>
      <c r="H423" s="65"/>
      <c r="I423" s="65"/>
      <c r="J423" s="64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</row>
    <row r="424" spans="1:28">
      <c r="A424" s="63"/>
      <c r="B424" s="48"/>
      <c r="C424" s="48"/>
      <c r="D424" s="48"/>
      <c r="E424" s="48"/>
      <c r="F424" s="48"/>
      <c r="G424" s="48"/>
      <c r="H424" s="65"/>
      <c r="I424" s="65"/>
      <c r="J424" s="64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</row>
    <row r="425" spans="1:28">
      <c r="A425" s="63"/>
      <c r="B425" s="48"/>
      <c r="C425" s="48"/>
      <c r="D425" s="48"/>
      <c r="E425" s="48"/>
      <c r="F425" s="48"/>
      <c r="G425" s="48"/>
      <c r="H425" s="65"/>
      <c r="I425" s="65"/>
      <c r="J425" s="64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</row>
    <row r="426" spans="1:28">
      <c r="A426" s="63"/>
      <c r="B426" s="48"/>
      <c r="C426" s="48"/>
      <c r="D426" s="48"/>
      <c r="E426" s="48"/>
      <c r="F426" s="48"/>
      <c r="G426" s="48"/>
      <c r="H426" s="65"/>
      <c r="I426" s="65"/>
      <c r="J426" s="64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</row>
    <row r="427" spans="1:28">
      <c r="A427" s="63"/>
      <c r="B427" s="48"/>
      <c r="C427" s="48"/>
      <c r="D427" s="48"/>
      <c r="E427" s="48"/>
      <c r="F427" s="48"/>
      <c r="G427" s="48"/>
      <c r="H427" s="65"/>
      <c r="I427" s="65"/>
      <c r="J427" s="64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</row>
    <row r="428" spans="1:28">
      <c r="A428" s="63"/>
      <c r="B428" s="48"/>
      <c r="C428" s="48"/>
      <c r="D428" s="48"/>
      <c r="E428" s="48"/>
      <c r="F428" s="48"/>
      <c r="G428" s="48"/>
      <c r="H428" s="65"/>
      <c r="I428" s="65"/>
      <c r="J428" s="64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</row>
    <row r="429" spans="1:28">
      <c r="A429" s="63"/>
      <c r="B429" s="48"/>
      <c r="C429" s="48"/>
      <c r="D429" s="48"/>
      <c r="E429" s="48"/>
      <c r="F429" s="48"/>
      <c r="G429" s="48"/>
      <c r="H429" s="65"/>
      <c r="I429" s="65"/>
      <c r="J429" s="64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</row>
    <row r="430" spans="1:28">
      <c r="A430" s="63"/>
      <c r="B430" s="48"/>
      <c r="C430" s="48"/>
      <c r="D430" s="48"/>
      <c r="E430" s="48"/>
      <c r="F430" s="48"/>
      <c r="G430" s="48"/>
      <c r="H430" s="65"/>
      <c r="I430" s="65"/>
      <c r="J430" s="64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</row>
    <row r="431" spans="1:28">
      <c r="A431" s="63"/>
      <c r="B431" s="48"/>
      <c r="C431" s="48"/>
      <c r="D431" s="48"/>
      <c r="E431" s="48"/>
      <c r="F431" s="48"/>
      <c r="G431" s="48"/>
      <c r="H431" s="65"/>
      <c r="I431" s="65"/>
      <c r="J431" s="64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</row>
    <row r="432" spans="1:28">
      <c r="A432" s="63"/>
      <c r="B432" s="48"/>
      <c r="C432" s="48"/>
      <c r="D432" s="48"/>
      <c r="E432" s="48"/>
      <c r="F432" s="48"/>
      <c r="G432" s="48"/>
      <c r="H432" s="65"/>
      <c r="I432" s="65"/>
      <c r="J432" s="64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</row>
    <row r="433" spans="1:28">
      <c r="A433" s="63"/>
      <c r="B433" s="48"/>
      <c r="C433" s="48"/>
      <c r="D433" s="48"/>
      <c r="E433" s="48"/>
      <c r="F433" s="48"/>
      <c r="G433" s="48"/>
      <c r="H433" s="65"/>
      <c r="I433" s="65"/>
      <c r="J433" s="64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</row>
    <row r="434" spans="1:28">
      <c r="A434" s="63"/>
      <c r="B434" s="48"/>
      <c r="C434" s="48"/>
      <c r="D434" s="48"/>
      <c r="E434" s="48"/>
      <c r="F434" s="48"/>
      <c r="G434" s="48"/>
      <c r="H434" s="65"/>
      <c r="I434" s="65"/>
      <c r="J434" s="64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</row>
    <row r="435" spans="1:28">
      <c r="A435" s="63"/>
      <c r="B435" s="48"/>
      <c r="C435" s="48"/>
      <c r="D435" s="48"/>
      <c r="E435" s="48"/>
      <c r="F435" s="48"/>
      <c r="G435" s="48"/>
      <c r="H435" s="65"/>
      <c r="I435" s="65"/>
      <c r="J435" s="64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</row>
    <row r="436" spans="1:28">
      <c r="A436" s="63"/>
      <c r="B436" s="48"/>
      <c r="C436" s="48"/>
      <c r="D436" s="48"/>
      <c r="E436" s="48"/>
      <c r="F436" s="48"/>
      <c r="G436" s="48"/>
      <c r="H436" s="65"/>
      <c r="I436" s="65"/>
      <c r="J436" s="64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</row>
    <row r="437" spans="1:28">
      <c r="A437" s="63"/>
      <c r="B437" s="48"/>
      <c r="C437" s="48"/>
      <c r="D437" s="48"/>
      <c r="E437" s="48"/>
      <c r="F437" s="48"/>
      <c r="G437" s="48"/>
      <c r="H437" s="65"/>
      <c r="I437" s="65"/>
      <c r="J437" s="64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</row>
    <row r="438" spans="1:28">
      <c r="A438" s="63"/>
      <c r="B438" s="48"/>
      <c r="C438" s="48"/>
      <c r="D438" s="48"/>
      <c r="E438" s="48"/>
      <c r="F438" s="48"/>
      <c r="G438" s="48"/>
      <c r="H438" s="65"/>
      <c r="I438" s="65"/>
      <c r="J438" s="64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</row>
    <row r="439" spans="1:28">
      <c r="A439" s="63"/>
      <c r="B439" s="48"/>
      <c r="C439" s="48"/>
      <c r="D439" s="48"/>
      <c r="E439" s="48"/>
      <c r="F439" s="48"/>
      <c r="G439" s="48"/>
      <c r="H439" s="65"/>
      <c r="I439" s="65"/>
      <c r="J439" s="64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</row>
    <row r="440" spans="1:28">
      <c r="A440" s="63"/>
      <c r="B440" s="48"/>
      <c r="C440" s="48"/>
      <c r="D440" s="48"/>
      <c r="E440" s="48"/>
      <c r="F440" s="48"/>
      <c r="G440" s="48"/>
      <c r="H440" s="65"/>
      <c r="I440" s="65"/>
      <c r="J440" s="64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</row>
    <row r="441" spans="1:28">
      <c r="A441" s="63"/>
      <c r="B441" s="48"/>
      <c r="C441" s="48"/>
      <c r="D441" s="48"/>
      <c r="E441" s="48"/>
      <c r="F441" s="48"/>
      <c r="G441" s="48"/>
      <c r="H441" s="65"/>
      <c r="I441" s="65"/>
      <c r="J441" s="64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</row>
    <row r="442" spans="1:28">
      <c r="A442" s="63"/>
      <c r="B442" s="48"/>
      <c r="C442" s="48"/>
      <c r="D442" s="48"/>
      <c r="E442" s="48"/>
      <c r="F442" s="48"/>
      <c r="G442" s="48"/>
      <c r="H442" s="65"/>
      <c r="I442" s="65"/>
      <c r="J442" s="64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</row>
    <row r="443" spans="1:28">
      <c r="A443" s="63"/>
      <c r="B443" s="48"/>
      <c r="C443" s="48"/>
      <c r="D443" s="48"/>
      <c r="E443" s="48"/>
      <c r="F443" s="48"/>
      <c r="G443" s="48"/>
      <c r="H443" s="65"/>
      <c r="I443" s="65"/>
      <c r="J443" s="64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</row>
    <row r="444" spans="1:28">
      <c r="A444" s="63"/>
      <c r="B444" s="48"/>
      <c r="C444" s="48"/>
      <c r="D444" s="48"/>
      <c r="E444" s="48"/>
      <c r="F444" s="48"/>
      <c r="G444" s="48"/>
      <c r="H444" s="65"/>
      <c r="I444" s="65"/>
      <c r="J444" s="64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</row>
    <row r="445" spans="1:28">
      <c r="A445" s="63"/>
      <c r="B445" s="48"/>
      <c r="C445" s="48"/>
      <c r="D445" s="48"/>
      <c r="E445" s="48"/>
      <c r="F445" s="48"/>
      <c r="G445" s="48"/>
      <c r="H445" s="65"/>
      <c r="I445" s="65"/>
      <c r="J445" s="64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</row>
    <row r="446" spans="1:28">
      <c r="A446" s="63"/>
      <c r="B446" s="48"/>
      <c r="C446" s="48"/>
      <c r="D446" s="48"/>
      <c r="E446" s="48"/>
      <c r="F446" s="48"/>
      <c r="G446" s="48"/>
      <c r="H446" s="65"/>
      <c r="I446" s="65"/>
      <c r="J446" s="64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</row>
    <row r="447" spans="1:28">
      <c r="A447" s="63"/>
      <c r="B447" s="48"/>
      <c r="C447" s="48"/>
      <c r="D447" s="48"/>
      <c r="E447" s="48"/>
      <c r="F447" s="48"/>
      <c r="G447" s="48"/>
      <c r="H447" s="65"/>
      <c r="I447" s="65"/>
      <c r="J447" s="64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</row>
    <row r="448" spans="1:28">
      <c r="A448" s="63"/>
      <c r="B448" s="48"/>
      <c r="C448" s="48"/>
      <c r="D448" s="48"/>
      <c r="E448" s="48"/>
      <c r="F448" s="48"/>
      <c r="G448" s="48"/>
      <c r="H448" s="65"/>
      <c r="I448" s="65"/>
      <c r="J448" s="64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</row>
    <row r="449" spans="1:28">
      <c r="A449" s="63"/>
      <c r="B449" s="48"/>
      <c r="C449" s="48"/>
      <c r="D449" s="48"/>
      <c r="E449" s="48"/>
      <c r="F449" s="48"/>
      <c r="G449" s="48"/>
      <c r="H449" s="65"/>
      <c r="I449" s="65"/>
      <c r="J449" s="64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</row>
    <row r="450" spans="1:28">
      <c r="A450" s="63"/>
      <c r="B450" s="48"/>
      <c r="C450" s="48"/>
      <c r="D450" s="48"/>
      <c r="E450" s="48"/>
      <c r="F450" s="48"/>
      <c r="G450" s="48"/>
      <c r="H450" s="65"/>
      <c r="I450" s="65"/>
      <c r="J450" s="64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</row>
    <row r="451" spans="1:28">
      <c r="A451" s="63"/>
      <c r="B451" s="48"/>
      <c r="C451" s="48"/>
      <c r="D451" s="48"/>
      <c r="E451" s="48"/>
      <c r="F451" s="48"/>
      <c r="G451" s="48"/>
      <c r="H451" s="65"/>
      <c r="I451" s="65"/>
      <c r="J451" s="64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</row>
    <row r="452" spans="1:28">
      <c r="A452" s="63"/>
      <c r="B452" s="48"/>
      <c r="C452" s="48"/>
      <c r="D452" s="48"/>
      <c r="E452" s="48"/>
      <c r="F452" s="48"/>
      <c r="G452" s="48"/>
      <c r="H452" s="65"/>
      <c r="I452" s="65"/>
      <c r="J452" s="64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</row>
    <row r="453" spans="1:28">
      <c r="A453" s="63"/>
      <c r="B453" s="48"/>
      <c r="C453" s="48"/>
      <c r="D453" s="48"/>
      <c r="E453" s="48"/>
      <c r="F453" s="48"/>
      <c r="G453" s="48"/>
      <c r="H453" s="65"/>
      <c r="I453" s="65"/>
      <c r="J453" s="64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</row>
    <row r="454" spans="1:28">
      <c r="A454" s="63"/>
      <c r="B454" s="48"/>
      <c r="C454" s="48"/>
      <c r="D454" s="48"/>
      <c r="E454" s="48"/>
      <c r="F454" s="48"/>
      <c r="G454" s="48"/>
      <c r="H454" s="65"/>
      <c r="I454" s="65"/>
      <c r="J454" s="64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</row>
    <row r="455" spans="1:28">
      <c r="A455" s="63"/>
      <c r="B455" s="48"/>
      <c r="C455" s="48"/>
      <c r="D455" s="48"/>
      <c r="E455" s="48"/>
      <c r="F455" s="48"/>
      <c r="G455" s="48"/>
      <c r="H455" s="65"/>
      <c r="I455" s="65"/>
      <c r="J455" s="64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</row>
    <row r="456" spans="1:28">
      <c r="A456" s="63"/>
      <c r="B456" s="48"/>
      <c r="C456" s="48"/>
      <c r="D456" s="48"/>
      <c r="E456" s="48"/>
      <c r="F456" s="48"/>
      <c r="G456" s="48"/>
      <c r="H456" s="65"/>
      <c r="I456" s="65"/>
      <c r="J456" s="64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</row>
    <row r="457" spans="1:28">
      <c r="A457" s="63"/>
      <c r="B457" s="48"/>
      <c r="C457" s="48"/>
      <c r="D457" s="48"/>
      <c r="E457" s="48"/>
      <c r="F457" s="48"/>
      <c r="G457" s="48"/>
      <c r="H457" s="65"/>
      <c r="I457" s="65"/>
      <c r="J457" s="64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</row>
    <row r="458" spans="1:28">
      <c r="A458" s="63"/>
      <c r="B458" s="48"/>
      <c r="C458" s="48"/>
      <c r="D458" s="48"/>
      <c r="E458" s="48"/>
      <c r="F458" s="48"/>
      <c r="G458" s="48"/>
      <c r="H458" s="65"/>
      <c r="I458" s="65"/>
      <c r="J458" s="64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</row>
    <row r="459" spans="1:28">
      <c r="A459" s="63"/>
      <c r="B459" s="48"/>
      <c r="C459" s="48"/>
      <c r="D459" s="48"/>
      <c r="E459" s="48"/>
      <c r="F459" s="48"/>
      <c r="G459" s="48"/>
      <c r="H459" s="65"/>
      <c r="I459" s="65"/>
      <c r="J459" s="64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</row>
    <row r="460" spans="1:28">
      <c r="A460" s="63"/>
      <c r="B460" s="48"/>
      <c r="C460" s="48"/>
      <c r="D460" s="48"/>
      <c r="E460" s="48"/>
      <c r="F460" s="48"/>
      <c r="G460" s="48"/>
      <c r="H460" s="65"/>
      <c r="I460" s="65"/>
      <c r="J460" s="64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</row>
    <row r="461" spans="1:28">
      <c r="A461" s="63"/>
      <c r="B461" s="48"/>
      <c r="C461" s="48"/>
      <c r="D461" s="48"/>
      <c r="E461" s="48"/>
      <c r="F461" s="48"/>
      <c r="G461" s="48"/>
      <c r="H461" s="65"/>
      <c r="I461" s="65"/>
      <c r="J461" s="64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</row>
    <row r="462" spans="1:28">
      <c r="A462" s="63"/>
      <c r="B462" s="48"/>
      <c r="C462" s="48"/>
      <c r="D462" s="48"/>
      <c r="E462" s="48"/>
      <c r="F462" s="48"/>
      <c r="G462" s="48"/>
      <c r="H462" s="65"/>
      <c r="I462" s="65"/>
      <c r="J462" s="64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</row>
    <row r="463" spans="1:28">
      <c r="A463" s="63"/>
      <c r="B463" s="48"/>
      <c r="C463" s="48"/>
      <c r="D463" s="48"/>
      <c r="E463" s="48"/>
      <c r="F463" s="48"/>
      <c r="G463" s="48"/>
      <c r="H463" s="65"/>
      <c r="I463" s="65"/>
      <c r="J463" s="64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</row>
    <row r="464" spans="1:28">
      <c r="A464" s="63"/>
      <c r="B464" s="48"/>
      <c r="C464" s="48"/>
      <c r="D464" s="48"/>
      <c r="E464" s="48"/>
      <c r="F464" s="48"/>
      <c r="G464" s="48"/>
      <c r="H464" s="65"/>
      <c r="I464" s="65"/>
      <c r="J464" s="64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</row>
    <row r="465" spans="1:28">
      <c r="A465" s="63"/>
      <c r="B465" s="48"/>
      <c r="C465" s="48"/>
      <c r="D465" s="48"/>
      <c r="E465" s="48"/>
      <c r="F465" s="48"/>
      <c r="G465" s="48"/>
      <c r="H465" s="65"/>
      <c r="I465" s="65"/>
      <c r="J465" s="64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</row>
    <row r="466" spans="1:28">
      <c r="A466" s="63"/>
      <c r="B466" s="48"/>
      <c r="C466" s="48"/>
      <c r="D466" s="48"/>
      <c r="E466" s="48"/>
      <c r="F466" s="48"/>
      <c r="G466" s="48"/>
      <c r="H466" s="65"/>
      <c r="I466" s="65"/>
      <c r="J466" s="64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</row>
    <row r="467" spans="1:28">
      <c r="A467" s="63"/>
      <c r="B467" s="48"/>
      <c r="C467" s="48"/>
      <c r="D467" s="48"/>
      <c r="E467" s="48"/>
      <c r="F467" s="48"/>
      <c r="G467" s="48"/>
      <c r="H467" s="65"/>
      <c r="I467" s="65"/>
      <c r="J467" s="64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</row>
    <row r="468" spans="1:28">
      <c r="A468" s="63"/>
      <c r="B468" s="48"/>
      <c r="C468" s="48"/>
      <c r="D468" s="48"/>
      <c r="E468" s="48"/>
      <c r="F468" s="48"/>
      <c r="G468" s="48"/>
      <c r="H468" s="65"/>
      <c r="I468" s="65"/>
      <c r="J468" s="64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</row>
    <row r="469" spans="1:28">
      <c r="A469" s="63"/>
      <c r="B469" s="48"/>
      <c r="C469" s="48"/>
      <c r="D469" s="48"/>
      <c r="E469" s="48"/>
      <c r="F469" s="48"/>
      <c r="G469" s="48"/>
      <c r="H469" s="65"/>
      <c r="I469" s="65"/>
      <c r="J469" s="64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</row>
    <row r="470" spans="1:28">
      <c r="A470" s="63"/>
      <c r="B470" s="48"/>
      <c r="C470" s="48"/>
      <c r="D470" s="48"/>
      <c r="E470" s="48"/>
      <c r="F470" s="48"/>
      <c r="G470" s="48"/>
      <c r="H470" s="65"/>
      <c r="I470" s="65"/>
      <c r="J470" s="64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</row>
    <row r="471" spans="1:28">
      <c r="A471" s="63"/>
      <c r="B471" s="48"/>
      <c r="C471" s="48"/>
      <c r="D471" s="48"/>
      <c r="E471" s="48"/>
      <c r="F471" s="48"/>
      <c r="G471" s="48"/>
      <c r="H471" s="65"/>
      <c r="I471" s="65"/>
      <c r="J471" s="64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</row>
    <row r="472" spans="1:28">
      <c r="A472" s="63"/>
      <c r="B472" s="48"/>
      <c r="C472" s="48"/>
      <c r="D472" s="48"/>
      <c r="E472" s="48"/>
      <c r="F472" s="48"/>
      <c r="G472" s="48"/>
      <c r="H472" s="65"/>
      <c r="I472" s="65"/>
      <c r="J472" s="64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</row>
    <row r="473" spans="1:28">
      <c r="A473" s="63"/>
      <c r="B473" s="48"/>
      <c r="C473" s="48"/>
      <c r="D473" s="48"/>
      <c r="E473" s="48"/>
      <c r="F473" s="48"/>
      <c r="G473" s="48"/>
      <c r="H473" s="65"/>
      <c r="I473" s="65"/>
      <c r="J473" s="64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</row>
    <row r="474" spans="1:28">
      <c r="A474" s="63"/>
      <c r="B474" s="48"/>
      <c r="C474" s="48"/>
      <c r="D474" s="48"/>
      <c r="E474" s="48"/>
      <c r="F474" s="48"/>
      <c r="G474" s="48"/>
      <c r="H474" s="65"/>
      <c r="I474" s="65"/>
      <c r="J474" s="64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</row>
    <row r="475" spans="1:28">
      <c r="A475" s="63"/>
      <c r="B475" s="48"/>
      <c r="C475" s="48"/>
      <c r="D475" s="48"/>
      <c r="E475" s="48"/>
      <c r="F475" s="48"/>
      <c r="G475" s="48"/>
      <c r="H475" s="65"/>
      <c r="I475" s="65"/>
      <c r="J475" s="64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</row>
    <row r="476" spans="1:28">
      <c r="A476" s="63"/>
      <c r="B476" s="48"/>
      <c r="C476" s="48"/>
      <c r="D476" s="48"/>
      <c r="E476" s="48"/>
      <c r="F476" s="48"/>
      <c r="G476" s="48"/>
      <c r="H476" s="65"/>
      <c r="I476" s="65"/>
      <c r="J476" s="64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</row>
    <row r="477" spans="1:28">
      <c r="A477" s="63"/>
      <c r="B477" s="48"/>
      <c r="C477" s="48"/>
      <c r="D477" s="48"/>
      <c r="E477" s="48"/>
      <c r="F477" s="48"/>
      <c r="G477" s="48"/>
      <c r="H477" s="65"/>
      <c r="I477" s="65"/>
      <c r="J477" s="64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</row>
    <row r="478" spans="1:28">
      <c r="A478" s="63"/>
      <c r="B478" s="48"/>
      <c r="C478" s="48"/>
      <c r="D478" s="48"/>
      <c r="E478" s="48"/>
      <c r="F478" s="48"/>
      <c r="G478" s="48"/>
      <c r="H478" s="65"/>
      <c r="I478" s="65"/>
      <c r="J478" s="64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</row>
    <row r="479" spans="1:28">
      <c r="A479" s="63"/>
      <c r="B479" s="48"/>
      <c r="C479" s="48"/>
      <c r="D479" s="48"/>
      <c r="E479" s="48"/>
      <c r="F479" s="48"/>
      <c r="G479" s="48"/>
      <c r="H479" s="65"/>
      <c r="I479" s="65"/>
      <c r="J479" s="64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</row>
    <row r="480" spans="1:28">
      <c r="A480" s="63"/>
      <c r="B480" s="48"/>
      <c r="C480" s="48"/>
      <c r="D480" s="48"/>
      <c r="E480" s="48"/>
      <c r="F480" s="48"/>
      <c r="G480" s="48"/>
      <c r="H480" s="65"/>
      <c r="I480" s="65"/>
      <c r="J480" s="64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</row>
    <row r="481" spans="1:28">
      <c r="A481" s="63"/>
      <c r="B481" s="48"/>
      <c r="C481" s="48"/>
      <c r="D481" s="48"/>
      <c r="E481" s="48"/>
      <c r="F481" s="48"/>
      <c r="G481" s="48"/>
      <c r="H481" s="65"/>
      <c r="I481" s="65"/>
      <c r="J481" s="64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</row>
    <row r="482" spans="1:28">
      <c r="A482" s="63"/>
      <c r="B482" s="48"/>
      <c r="C482" s="48"/>
      <c r="D482" s="48"/>
      <c r="E482" s="48"/>
      <c r="F482" s="48"/>
      <c r="G482" s="48"/>
      <c r="H482" s="65"/>
      <c r="I482" s="65"/>
      <c r="J482" s="64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</row>
    <row r="483" spans="1:28">
      <c r="A483" s="63"/>
      <c r="B483" s="48"/>
      <c r="C483" s="48"/>
      <c r="D483" s="48"/>
      <c r="E483" s="48"/>
      <c r="F483" s="48"/>
      <c r="G483" s="48"/>
      <c r="H483" s="65"/>
      <c r="I483" s="65"/>
      <c r="J483" s="64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</row>
    <row r="484" spans="1:28">
      <c r="A484" s="63"/>
      <c r="B484" s="48"/>
      <c r="C484" s="48"/>
      <c r="D484" s="48"/>
      <c r="E484" s="48"/>
      <c r="F484" s="48"/>
      <c r="G484" s="48"/>
      <c r="H484" s="65"/>
      <c r="I484" s="65"/>
      <c r="J484" s="64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</row>
    <row r="485" spans="1:28">
      <c r="A485" s="63"/>
      <c r="B485" s="48"/>
      <c r="C485" s="48"/>
      <c r="D485" s="48"/>
      <c r="E485" s="48"/>
      <c r="F485" s="48"/>
      <c r="G485" s="48"/>
      <c r="H485" s="65"/>
      <c r="I485" s="65"/>
      <c r="J485" s="64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</row>
    <row r="486" spans="1:28">
      <c r="A486" s="63"/>
      <c r="B486" s="48"/>
      <c r="C486" s="48"/>
      <c r="D486" s="48"/>
      <c r="E486" s="48"/>
      <c r="F486" s="48"/>
      <c r="G486" s="48"/>
      <c r="H486" s="65"/>
      <c r="I486" s="65"/>
      <c r="J486" s="64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</row>
    <row r="487" spans="1:28">
      <c r="A487" s="63"/>
      <c r="B487" s="48"/>
      <c r="C487" s="48"/>
      <c r="D487" s="48"/>
      <c r="E487" s="48"/>
      <c r="F487" s="48"/>
      <c r="G487" s="48"/>
      <c r="H487" s="65"/>
      <c r="I487" s="65"/>
      <c r="J487" s="64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</row>
    <row r="488" spans="1:28">
      <c r="A488" s="63"/>
      <c r="B488" s="48"/>
      <c r="C488" s="48"/>
      <c r="D488" s="48"/>
      <c r="E488" s="48"/>
      <c r="F488" s="48"/>
      <c r="G488" s="48"/>
      <c r="H488" s="65"/>
      <c r="I488" s="65"/>
      <c r="J488" s="64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</row>
    <row r="489" spans="1:28">
      <c r="A489" s="63"/>
      <c r="B489" s="48"/>
      <c r="C489" s="48"/>
      <c r="D489" s="48"/>
      <c r="E489" s="48"/>
      <c r="F489" s="48"/>
      <c r="G489" s="48"/>
      <c r="H489" s="65"/>
      <c r="I489" s="65"/>
      <c r="J489" s="64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</row>
    <row r="490" spans="1:28">
      <c r="A490" s="63"/>
      <c r="B490" s="48"/>
      <c r="C490" s="48"/>
      <c r="D490" s="48"/>
      <c r="E490" s="48"/>
      <c r="F490" s="48"/>
      <c r="G490" s="48"/>
      <c r="H490" s="65"/>
      <c r="I490" s="65"/>
      <c r="J490" s="64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</row>
    <row r="491" spans="1:28">
      <c r="A491" s="63"/>
      <c r="B491" s="48"/>
      <c r="C491" s="48"/>
      <c r="D491" s="48"/>
      <c r="E491" s="48"/>
      <c r="F491" s="48"/>
      <c r="G491" s="48"/>
      <c r="H491" s="65"/>
      <c r="I491" s="65"/>
      <c r="J491" s="64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</row>
    <row r="492" spans="1:28">
      <c r="A492" s="63"/>
      <c r="B492" s="48"/>
      <c r="C492" s="48"/>
      <c r="D492" s="48"/>
      <c r="E492" s="48"/>
      <c r="F492" s="48"/>
      <c r="G492" s="48"/>
      <c r="H492" s="65"/>
      <c r="I492" s="65"/>
      <c r="J492" s="64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</row>
    <row r="493" spans="1:28">
      <c r="A493" s="63"/>
      <c r="B493" s="48"/>
      <c r="C493" s="48"/>
      <c r="D493" s="48"/>
      <c r="E493" s="48"/>
      <c r="F493" s="48"/>
      <c r="G493" s="48"/>
      <c r="H493" s="65"/>
      <c r="I493" s="65"/>
      <c r="J493" s="64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</row>
    <row r="494" spans="1:28">
      <c r="A494" s="63"/>
      <c r="B494" s="48"/>
      <c r="C494" s="48"/>
      <c r="D494" s="48"/>
      <c r="E494" s="48"/>
      <c r="F494" s="48"/>
      <c r="G494" s="48"/>
      <c r="H494" s="65"/>
      <c r="I494" s="65"/>
      <c r="J494" s="64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</row>
    <row r="495" spans="1:28">
      <c r="A495" s="63"/>
      <c r="B495" s="48"/>
      <c r="C495" s="48"/>
      <c r="D495" s="48"/>
      <c r="E495" s="48"/>
      <c r="F495" s="48"/>
      <c r="G495" s="48"/>
      <c r="H495" s="65"/>
      <c r="I495" s="65"/>
      <c r="J495" s="64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</row>
    <row r="496" spans="1:28">
      <c r="A496" s="63"/>
      <c r="B496" s="48"/>
      <c r="C496" s="48"/>
      <c r="D496" s="48"/>
      <c r="E496" s="48"/>
      <c r="F496" s="48"/>
      <c r="G496" s="48"/>
      <c r="H496" s="65"/>
      <c r="I496" s="65"/>
      <c r="J496" s="64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</row>
    <row r="497" spans="1:28">
      <c r="A497" s="63"/>
      <c r="B497" s="48"/>
      <c r="C497" s="48"/>
      <c r="D497" s="48"/>
      <c r="E497" s="48"/>
      <c r="F497" s="48"/>
      <c r="G497" s="48"/>
      <c r="H497" s="65"/>
      <c r="I497" s="65"/>
      <c r="J497" s="64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</row>
    <row r="498" spans="1:28">
      <c r="A498" s="63"/>
      <c r="B498" s="48"/>
      <c r="C498" s="48"/>
      <c r="D498" s="48"/>
      <c r="E498" s="48"/>
      <c r="F498" s="48"/>
      <c r="G498" s="48"/>
      <c r="H498" s="65"/>
      <c r="I498" s="65"/>
      <c r="J498" s="64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</row>
    <row r="499" spans="1:28">
      <c r="A499" s="63"/>
      <c r="B499" s="48"/>
      <c r="C499" s="48"/>
      <c r="D499" s="48"/>
      <c r="E499" s="48"/>
      <c r="F499" s="48"/>
      <c r="G499" s="48"/>
      <c r="H499" s="65"/>
      <c r="I499" s="65"/>
      <c r="J499" s="64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</row>
    <row r="500" spans="1:28">
      <c r="A500" s="63"/>
      <c r="B500" s="48"/>
      <c r="C500" s="48"/>
      <c r="D500" s="48"/>
      <c r="E500" s="48"/>
      <c r="F500" s="48"/>
      <c r="G500" s="48"/>
      <c r="H500" s="65"/>
      <c r="I500" s="65"/>
      <c r="J500" s="64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</row>
    <row r="501" spans="1:28">
      <c r="A501" s="63"/>
      <c r="B501" s="48"/>
      <c r="C501" s="48"/>
      <c r="D501" s="48"/>
      <c r="E501" s="48"/>
      <c r="F501" s="48"/>
      <c r="G501" s="48"/>
      <c r="H501" s="65"/>
      <c r="I501" s="65"/>
      <c r="J501" s="64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</row>
    <row r="502" spans="1:28">
      <c r="A502" s="63"/>
      <c r="B502" s="48"/>
      <c r="C502" s="48"/>
      <c r="D502" s="48"/>
      <c r="E502" s="48"/>
      <c r="F502" s="48"/>
      <c r="G502" s="48"/>
      <c r="H502" s="65"/>
      <c r="I502" s="65"/>
      <c r="J502" s="64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</row>
    <row r="503" spans="1:28">
      <c r="A503" s="63"/>
      <c r="B503" s="48"/>
      <c r="C503" s="48"/>
      <c r="D503" s="48"/>
      <c r="E503" s="48"/>
      <c r="F503" s="48"/>
      <c r="G503" s="48"/>
      <c r="H503" s="65"/>
      <c r="I503" s="65"/>
      <c r="J503" s="64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</row>
    <row r="504" spans="1:28">
      <c r="A504" s="63"/>
      <c r="B504" s="48"/>
      <c r="C504" s="48"/>
      <c r="D504" s="48"/>
      <c r="E504" s="48"/>
      <c r="F504" s="48"/>
      <c r="G504" s="48"/>
      <c r="H504" s="65"/>
      <c r="I504" s="65"/>
      <c r="J504" s="64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</row>
    <row r="505" spans="1:28">
      <c r="A505" s="63"/>
      <c r="B505" s="48"/>
      <c r="C505" s="48"/>
      <c r="D505" s="48"/>
      <c r="E505" s="48"/>
      <c r="F505" s="48"/>
      <c r="G505" s="48"/>
      <c r="H505" s="65"/>
      <c r="I505" s="65"/>
      <c r="J505" s="64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</row>
    <row r="506" spans="1:28">
      <c r="A506" s="63"/>
      <c r="B506" s="48"/>
      <c r="C506" s="48"/>
      <c r="D506" s="48"/>
      <c r="E506" s="48"/>
      <c r="F506" s="48"/>
      <c r="G506" s="48"/>
      <c r="H506" s="65"/>
      <c r="I506" s="65"/>
      <c r="J506" s="64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</row>
    <row r="507" spans="1:28">
      <c r="A507" s="63"/>
      <c r="B507" s="48"/>
      <c r="C507" s="48"/>
      <c r="D507" s="48"/>
      <c r="E507" s="48"/>
      <c r="F507" s="48"/>
      <c r="G507" s="48"/>
      <c r="H507" s="65"/>
      <c r="I507" s="65"/>
      <c r="J507" s="64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</row>
    <row r="508" spans="1:28">
      <c r="A508" s="63"/>
      <c r="B508" s="48"/>
      <c r="C508" s="48"/>
      <c r="D508" s="48"/>
      <c r="E508" s="48"/>
      <c r="F508" s="48"/>
      <c r="G508" s="48"/>
      <c r="H508" s="65"/>
      <c r="I508" s="65"/>
      <c r="J508" s="64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</row>
    <row r="509" spans="1:28">
      <c r="A509" s="63"/>
      <c r="B509" s="48"/>
      <c r="C509" s="48"/>
      <c r="D509" s="48"/>
      <c r="E509" s="48"/>
      <c r="F509" s="48"/>
      <c r="G509" s="48"/>
      <c r="H509" s="65"/>
      <c r="I509" s="65"/>
      <c r="J509" s="64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</row>
    <row r="510" spans="1:28">
      <c r="A510" s="63"/>
      <c r="B510" s="48"/>
      <c r="C510" s="48"/>
      <c r="D510" s="48"/>
      <c r="E510" s="48"/>
      <c r="F510" s="48"/>
      <c r="G510" s="48"/>
      <c r="H510" s="65"/>
      <c r="I510" s="65"/>
      <c r="J510" s="64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</row>
    <row r="511" spans="1:28">
      <c r="A511" s="63"/>
      <c r="B511" s="48"/>
      <c r="C511" s="48"/>
      <c r="D511" s="48"/>
      <c r="E511" s="48"/>
      <c r="F511" s="48"/>
      <c r="G511" s="48"/>
      <c r="H511" s="65"/>
      <c r="I511" s="65"/>
      <c r="J511" s="64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</row>
    <row r="512" spans="1:28">
      <c r="A512" s="63"/>
      <c r="B512" s="48"/>
      <c r="C512" s="48"/>
      <c r="D512" s="48"/>
      <c r="E512" s="48"/>
      <c r="F512" s="48"/>
      <c r="G512" s="48"/>
      <c r="H512" s="65"/>
      <c r="I512" s="65"/>
      <c r="J512" s="64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</row>
    <row r="513" spans="1:28">
      <c r="A513" s="63"/>
      <c r="B513" s="48"/>
      <c r="C513" s="48"/>
      <c r="D513" s="48"/>
      <c r="E513" s="48"/>
      <c r="F513" s="48"/>
      <c r="G513" s="48"/>
      <c r="H513" s="65"/>
      <c r="I513" s="65"/>
      <c r="J513" s="64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</row>
    <row r="514" spans="1:28">
      <c r="A514" s="63"/>
      <c r="B514" s="48"/>
      <c r="C514" s="48"/>
      <c r="D514" s="48"/>
      <c r="E514" s="48"/>
      <c r="F514" s="48"/>
      <c r="G514" s="48"/>
      <c r="H514" s="65"/>
      <c r="I514" s="65"/>
      <c r="J514" s="64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</row>
    <row r="515" spans="1:28">
      <c r="A515" s="63"/>
      <c r="B515" s="48"/>
      <c r="C515" s="48"/>
      <c r="D515" s="48"/>
      <c r="E515" s="48"/>
      <c r="F515" s="48"/>
      <c r="G515" s="48"/>
      <c r="H515" s="65"/>
      <c r="I515" s="65"/>
      <c r="J515" s="64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</row>
    <row r="516" spans="1:28">
      <c r="A516" s="63"/>
      <c r="B516" s="48"/>
      <c r="C516" s="48"/>
      <c r="D516" s="48"/>
      <c r="E516" s="48"/>
      <c r="F516" s="48"/>
      <c r="G516" s="48"/>
      <c r="H516" s="65"/>
      <c r="I516" s="65"/>
      <c r="J516" s="64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</row>
    <row r="517" spans="1:28">
      <c r="A517" s="63"/>
      <c r="B517" s="48"/>
      <c r="C517" s="48"/>
      <c r="D517" s="48"/>
      <c r="E517" s="48"/>
      <c r="F517" s="48"/>
      <c r="G517" s="48"/>
      <c r="H517" s="65"/>
      <c r="I517" s="65"/>
      <c r="J517" s="64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</row>
    <row r="518" spans="1:28">
      <c r="A518" s="63"/>
      <c r="B518" s="48"/>
      <c r="C518" s="48"/>
      <c r="D518" s="48"/>
      <c r="E518" s="48"/>
      <c r="F518" s="48"/>
      <c r="G518" s="48"/>
      <c r="H518" s="65"/>
      <c r="I518" s="65"/>
      <c r="J518" s="64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</row>
    <row r="519" spans="1:28">
      <c r="A519" s="63"/>
      <c r="B519" s="48"/>
      <c r="C519" s="48"/>
      <c r="D519" s="48"/>
      <c r="E519" s="48"/>
      <c r="F519" s="48"/>
      <c r="G519" s="48"/>
      <c r="H519" s="65"/>
      <c r="I519" s="65"/>
      <c r="J519" s="64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</row>
    <row r="520" spans="1:28">
      <c r="A520" s="63"/>
      <c r="B520" s="48"/>
      <c r="C520" s="48"/>
      <c r="D520" s="48"/>
      <c r="E520" s="48"/>
      <c r="F520" s="48"/>
      <c r="G520" s="48"/>
      <c r="H520" s="65"/>
      <c r="I520" s="65"/>
      <c r="J520" s="64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</row>
    <row r="521" spans="1:28">
      <c r="A521" s="63"/>
      <c r="B521" s="48"/>
      <c r="C521" s="48"/>
      <c r="D521" s="48"/>
      <c r="E521" s="48"/>
      <c r="F521" s="48"/>
      <c r="G521" s="48"/>
      <c r="H521" s="65"/>
      <c r="I521" s="65"/>
      <c r="J521" s="64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</row>
    <row r="522" spans="1:28">
      <c r="A522" s="63"/>
      <c r="B522" s="48"/>
      <c r="C522" s="48"/>
      <c r="D522" s="48"/>
      <c r="E522" s="48"/>
      <c r="F522" s="48"/>
      <c r="G522" s="48"/>
      <c r="H522" s="65"/>
      <c r="I522" s="65"/>
      <c r="J522" s="64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</row>
    <row r="523" spans="1:28">
      <c r="A523" s="63"/>
      <c r="B523" s="48"/>
      <c r="C523" s="48"/>
      <c r="D523" s="48"/>
      <c r="E523" s="48"/>
      <c r="F523" s="48"/>
      <c r="G523" s="48"/>
      <c r="H523" s="65"/>
      <c r="I523" s="65"/>
      <c r="J523" s="64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</row>
    <row r="524" spans="1:28">
      <c r="A524" s="63"/>
      <c r="B524" s="48"/>
      <c r="C524" s="48"/>
      <c r="D524" s="48"/>
      <c r="E524" s="48"/>
      <c r="F524" s="48"/>
      <c r="G524" s="48"/>
      <c r="H524" s="65"/>
      <c r="I524" s="65"/>
      <c r="J524" s="64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</row>
    <row r="525" spans="1:28">
      <c r="A525" s="63"/>
      <c r="B525" s="48"/>
      <c r="C525" s="48"/>
      <c r="D525" s="48"/>
      <c r="E525" s="48"/>
      <c r="F525" s="48"/>
      <c r="G525" s="48"/>
      <c r="H525" s="65"/>
      <c r="I525" s="65"/>
      <c r="J525" s="64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</row>
    <row r="526" spans="1:28">
      <c r="A526" s="63"/>
      <c r="B526" s="48"/>
      <c r="C526" s="48"/>
      <c r="D526" s="48"/>
      <c r="E526" s="48"/>
      <c r="F526" s="48"/>
      <c r="G526" s="48"/>
      <c r="H526" s="65"/>
      <c r="I526" s="65"/>
      <c r="J526" s="64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</row>
    <row r="527" spans="1:28">
      <c r="A527" s="63"/>
      <c r="B527" s="48"/>
      <c r="C527" s="48"/>
      <c r="D527" s="48"/>
      <c r="E527" s="48"/>
      <c r="F527" s="48"/>
      <c r="G527" s="48"/>
      <c r="H527" s="65"/>
      <c r="I527" s="65"/>
      <c r="J527" s="64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</row>
    <row r="528" spans="1:28">
      <c r="A528" s="63"/>
      <c r="B528" s="48"/>
      <c r="C528" s="48"/>
      <c r="D528" s="48"/>
      <c r="E528" s="48"/>
      <c r="F528" s="48"/>
      <c r="G528" s="48"/>
      <c r="H528" s="65"/>
      <c r="I528" s="65"/>
      <c r="J528" s="64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</row>
    <row r="529" spans="1:28">
      <c r="A529" s="63"/>
      <c r="B529" s="48"/>
      <c r="C529" s="48"/>
      <c r="D529" s="48"/>
      <c r="E529" s="48"/>
      <c r="F529" s="48"/>
      <c r="G529" s="48"/>
      <c r="H529" s="65"/>
      <c r="J529" s="64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</row>
  </sheetData>
  <sheetProtection algorithmName="SHA-512" hashValue="AIEjF56YYcp39C83MCzy8i5gPUbwr0nMqAs1EqAGhSpmkHenYHTjGF0zhHJpd86aIbqPnnbdTL1TStDoBR3J2w==" saltValue="857RHg4t6e3cqA2UGT7+iw==" spinCount="100000" sheet="1" objects="1" scenarios="1" formatCells="0" formatColumns="0" selectLockedCells="1"/>
  <dataConsolidate/>
  <mergeCells count="168">
    <mergeCell ref="H87:I87"/>
    <mergeCell ref="H86:I86"/>
    <mergeCell ref="B81:G81"/>
    <mergeCell ref="A82:A85"/>
    <mergeCell ref="E82:G82"/>
    <mergeCell ref="E83:G83"/>
    <mergeCell ref="E84:G84"/>
    <mergeCell ref="E85:G85"/>
    <mergeCell ref="A78:A80"/>
    <mergeCell ref="E78:G78"/>
    <mergeCell ref="E79:G79"/>
    <mergeCell ref="E80:G80"/>
    <mergeCell ref="A74:A76"/>
    <mergeCell ref="A51:A54"/>
    <mergeCell ref="E57:G57"/>
    <mergeCell ref="A70:A72"/>
    <mergeCell ref="A66:A68"/>
    <mergeCell ref="E67:G67"/>
    <mergeCell ref="E70:G70"/>
    <mergeCell ref="E71:G71"/>
    <mergeCell ref="E72:G72"/>
    <mergeCell ref="B69:G69"/>
    <mergeCell ref="B73:G73"/>
    <mergeCell ref="E74:G74"/>
    <mergeCell ref="E75:G75"/>
    <mergeCell ref="E76:G76"/>
    <mergeCell ref="E56:G56"/>
    <mergeCell ref="E61:G61"/>
    <mergeCell ref="E62:G62"/>
    <mergeCell ref="E64:G64"/>
    <mergeCell ref="E58:G58"/>
    <mergeCell ref="B59:G59"/>
    <mergeCell ref="A60:A64"/>
    <mergeCell ref="B65:G65"/>
    <mergeCell ref="A56:A58"/>
    <mergeCell ref="E63:G63"/>
    <mergeCell ref="F4:G4"/>
    <mergeCell ref="F5:G5"/>
    <mergeCell ref="F6:G6"/>
    <mergeCell ref="F7:G7"/>
    <mergeCell ref="F8:G8"/>
    <mergeCell ref="C2:O2"/>
    <mergeCell ref="A2:A8"/>
    <mergeCell ref="D4:E8"/>
    <mergeCell ref="B77:G77"/>
    <mergeCell ref="H66:H68"/>
    <mergeCell ref="B24:G24"/>
    <mergeCell ref="B42:G42"/>
    <mergeCell ref="B28:G28"/>
    <mergeCell ref="B50:G50"/>
    <mergeCell ref="E48:G48"/>
    <mergeCell ref="E49:G49"/>
    <mergeCell ref="B37:G37"/>
    <mergeCell ref="A38:A41"/>
    <mergeCell ref="A33:A36"/>
    <mergeCell ref="A29:A31"/>
    <mergeCell ref="E25:G25"/>
    <mergeCell ref="E68:G68"/>
    <mergeCell ref="E66:G66"/>
    <mergeCell ref="E60:G60"/>
    <mergeCell ref="A9:A10"/>
    <mergeCell ref="B9:B10"/>
    <mergeCell ref="C9:C10"/>
    <mergeCell ref="D9:D10"/>
    <mergeCell ref="E9:G10"/>
    <mergeCell ref="E21:G21"/>
    <mergeCell ref="E20:G20"/>
    <mergeCell ref="B19:G19"/>
    <mergeCell ref="A12:A14"/>
    <mergeCell ref="A16:A18"/>
    <mergeCell ref="E14:G14"/>
    <mergeCell ref="E16:G16"/>
    <mergeCell ref="E17:G17"/>
    <mergeCell ref="E18:G18"/>
    <mergeCell ref="E12:G12"/>
    <mergeCell ref="E13:G13"/>
    <mergeCell ref="B15:G15"/>
    <mergeCell ref="A20:A23"/>
    <mergeCell ref="B11:G11"/>
    <mergeCell ref="E22:G22"/>
    <mergeCell ref="E23:G23"/>
    <mergeCell ref="A47:A49"/>
    <mergeCell ref="E43:G43"/>
    <mergeCell ref="E44:G44"/>
    <mergeCell ref="E45:G45"/>
    <mergeCell ref="A43:A45"/>
    <mergeCell ref="B46:G46"/>
    <mergeCell ref="E47:G47"/>
    <mergeCell ref="E52:G52"/>
    <mergeCell ref="E53:G53"/>
    <mergeCell ref="E34:G34"/>
    <mergeCell ref="E36:G36"/>
    <mergeCell ref="E35:G35"/>
    <mergeCell ref="E38:G38"/>
    <mergeCell ref="E39:G39"/>
    <mergeCell ref="E40:G40"/>
    <mergeCell ref="E41:G41"/>
    <mergeCell ref="E51:G51"/>
    <mergeCell ref="H56:H58"/>
    <mergeCell ref="B55:G55"/>
    <mergeCell ref="E54:G54"/>
    <mergeCell ref="H25:H27"/>
    <mergeCell ref="A25:A27"/>
    <mergeCell ref="E27:G27"/>
    <mergeCell ref="E26:G26"/>
    <mergeCell ref="E29:G29"/>
    <mergeCell ref="E30:G30"/>
    <mergeCell ref="E31:G31"/>
    <mergeCell ref="B32:G32"/>
    <mergeCell ref="E33:G33"/>
    <mergeCell ref="I66:I68"/>
    <mergeCell ref="H9:H10"/>
    <mergeCell ref="J65:P65"/>
    <mergeCell ref="M9:P9"/>
    <mergeCell ref="H43:H45"/>
    <mergeCell ref="I9:I10"/>
    <mergeCell ref="J9:L9"/>
    <mergeCell ref="H16:H18"/>
    <mergeCell ref="H20:H23"/>
    <mergeCell ref="H12:H14"/>
    <mergeCell ref="K20:L21"/>
    <mergeCell ref="K16:L16"/>
    <mergeCell ref="I33:I36"/>
    <mergeCell ref="H33:H36"/>
    <mergeCell ref="K41:L41"/>
    <mergeCell ref="K45:L45"/>
    <mergeCell ref="K47:K48"/>
    <mergeCell ref="J48:J49"/>
    <mergeCell ref="K56:K57"/>
    <mergeCell ref="J55:M55"/>
    <mergeCell ref="J37:P37"/>
    <mergeCell ref="J42:P42"/>
    <mergeCell ref="J46:P46"/>
    <mergeCell ref="J50:P50"/>
    <mergeCell ref="J81:P81"/>
    <mergeCell ref="A1:O1"/>
    <mergeCell ref="J11:P11"/>
    <mergeCell ref="D3:N3"/>
    <mergeCell ref="K43:L43"/>
    <mergeCell ref="K33:L34"/>
    <mergeCell ref="K29:L29"/>
    <mergeCell ref="K25:L25"/>
    <mergeCell ref="P1:P8"/>
    <mergeCell ref="J15:P15"/>
    <mergeCell ref="J19:P19"/>
    <mergeCell ref="J24:P24"/>
    <mergeCell ref="J28:P28"/>
    <mergeCell ref="J32:P32"/>
    <mergeCell ref="H4:K4"/>
    <mergeCell ref="H5:K5"/>
    <mergeCell ref="H6:K6"/>
    <mergeCell ref="H7:K7"/>
    <mergeCell ref="H8:K8"/>
    <mergeCell ref="K12:L13"/>
    <mergeCell ref="J17:J18"/>
    <mergeCell ref="J22:J23"/>
    <mergeCell ref="K27:L27"/>
    <mergeCell ref="J69:P69"/>
    <mergeCell ref="K74:L74"/>
    <mergeCell ref="Q1:Q50"/>
    <mergeCell ref="J75:K75"/>
    <mergeCell ref="K70:L70"/>
    <mergeCell ref="J66:K66"/>
    <mergeCell ref="K60:L61"/>
    <mergeCell ref="J57:J58"/>
    <mergeCell ref="J73:P73"/>
    <mergeCell ref="J77:P77"/>
    <mergeCell ref="J59:P59"/>
  </mergeCells>
  <conditionalFormatting sqref="P12:P14">
    <cfRule type="containsText" dxfId="542" priority="1677" operator="containsText" text="غير مكتمل">
      <formula>NOT(ISERROR(SEARCH("غير مكتمل",P12)))</formula>
    </cfRule>
    <cfRule type="containsText" dxfId="541" priority="1678" operator="containsText" text="مكتمل">
      <formula>NOT(ISERROR(SEARCH("مكتمل",P12)))</formula>
    </cfRule>
  </conditionalFormatting>
  <conditionalFormatting sqref="F7">
    <cfRule type="cellIs" dxfId="540" priority="939" stopIfTrue="1" operator="lessThan">
      <formula>0.5</formula>
    </cfRule>
  </conditionalFormatting>
  <conditionalFormatting sqref="F5">
    <cfRule type="cellIs" dxfId="539" priority="935" stopIfTrue="1" operator="equal">
      <formula>0.8</formula>
    </cfRule>
    <cfRule type="cellIs" dxfId="538" priority="936" stopIfTrue="1" operator="greaterThan">
      <formula>0.8</formula>
    </cfRule>
  </conditionalFormatting>
  <conditionalFormatting sqref="F6">
    <cfRule type="cellIs" dxfId="537" priority="937" stopIfTrue="1" operator="greaterThan">
      <formula>0.5</formula>
    </cfRule>
    <cfRule type="cellIs" dxfId="536" priority="938" stopIfTrue="1" operator="equal">
      <formula>0.5</formula>
    </cfRule>
  </conditionalFormatting>
  <conditionalFormatting sqref="D82:D85">
    <cfRule type="colorScale" priority="516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535" priority="517" operator="equal">
      <formula>1</formula>
    </cfRule>
    <cfRule type="cellIs" dxfId="534" priority="518" operator="equal">
      <formula>2</formula>
    </cfRule>
    <cfRule type="cellIs" dxfId="533" priority="519" operator="equal">
      <formula>3</formula>
    </cfRule>
    <cfRule type="cellIs" dxfId="532" priority="520" operator="equal">
      <formula>2</formula>
    </cfRule>
    <cfRule type="cellIs" dxfId="531" priority="521" operator="equal">
      <formula>1</formula>
    </cfRule>
    <cfRule type="cellIs" dxfId="530" priority="522" operator="equal">
      <formula>0</formula>
    </cfRule>
    <cfRule type="cellIs" dxfId="529" priority="523" operator="equal">
      <formula>1</formula>
    </cfRule>
    <cfRule type="cellIs" dxfId="528" priority="524" operator="equal">
      <formula>2</formula>
    </cfRule>
    <cfRule type="cellIs" dxfId="527" priority="525" operator="equal">
      <formula>3</formula>
    </cfRule>
  </conditionalFormatting>
  <conditionalFormatting sqref="D82:D85">
    <cfRule type="colorScale" priority="526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527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528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526" priority="529">
      <formula>3</formula>
    </cfRule>
  </conditionalFormatting>
  <conditionalFormatting sqref="H11">
    <cfRule type="containsText" dxfId="525" priority="510" operator="containsText" text="N/A">
      <formula>NOT(ISERROR(SEARCH("N/A",H11)))</formula>
    </cfRule>
    <cfRule type="cellIs" dxfId="524" priority="511" operator="equal">
      <formula>0.8</formula>
    </cfRule>
    <cfRule type="cellIs" dxfId="523" priority="512" operator="greaterThan">
      <formula>0.8</formula>
    </cfRule>
    <cfRule type="cellIs" dxfId="522" priority="513" operator="greaterThan">
      <formula>0.5</formula>
    </cfRule>
    <cfRule type="cellIs" dxfId="521" priority="514" operator="equal">
      <formula>0.5</formula>
    </cfRule>
    <cfRule type="cellIs" dxfId="520" priority="515" operator="lessThan">
      <formula>0.5</formula>
    </cfRule>
  </conditionalFormatting>
  <conditionalFormatting sqref="H15">
    <cfRule type="containsText" dxfId="519" priority="504" operator="containsText" text="N/A">
      <formula>NOT(ISERROR(SEARCH("N/A",H15)))</formula>
    </cfRule>
    <cfRule type="cellIs" dxfId="518" priority="505" operator="equal">
      <formula>0.8</formula>
    </cfRule>
    <cfRule type="cellIs" dxfId="517" priority="506" operator="greaterThan">
      <formula>0.8</formula>
    </cfRule>
    <cfRule type="cellIs" dxfId="516" priority="507" operator="greaterThan">
      <formula>0.5</formula>
    </cfRule>
    <cfRule type="cellIs" dxfId="515" priority="508" operator="equal">
      <formula>0.5</formula>
    </cfRule>
    <cfRule type="cellIs" dxfId="514" priority="509" operator="lessThan">
      <formula>0.5</formula>
    </cfRule>
  </conditionalFormatting>
  <conditionalFormatting sqref="H19">
    <cfRule type="containsText" dxfId="513" priority="498" operator="containsText" text="N/A">
      <formula>NOT(ISERROR(SEARCH("N/A",H19)))</formula>
    </cfRule>
    <cfRule type="cellIs" dxfId="512" priority="499" operator="equal">
      <formula>0.8</formula>
    </cfRule>
    <cfRule type="cellIs" dxfId="511" priority="500" operator="greaterThan">
      <formula>0.8</formula>
    </cfRule>
    <cfRule type="cellIs" dxfId="510" priority="501" operator="greaterThan">
      <formula>0.5</formula>
    </cfRule>
    <cfRule type="cellIs" dxfId="509" priority="502" operator="equal">
      <formula>0.5</formula>
    </cfRule>
    <cfRule type="cellIs" dxfId="508" priority="503" operator="lessThan">
      <formula>0.5</formula>
    </cfRule>
  </conditionalFormatting>
  <conditionalFormatting sqref="H24">
    <cfRule type="containsText" dxfId="507" priority="492" operator="containsText" text="N/A">
      <formula>NOT(ISERROR(SEARCH("N/A",H24)))</formula>
    </cfRule>
    <cfRule type="cellIs" dxfId="506" priority="493" operator="equal">
      <formula>0.8</formula>
    </cfRule>
    <cfRule type="cellIs" dxfId="505" priority="494" operator="greaterThan">
      <formula>0.8</formula>
    </cfRule>
    <cfRule type="cellIs" dxfId="504" priority="495" operator="greaterThan">
      <formula>0.5</formula>
    </cfRule>
    <cfRule type="cellIs" dxfId="503" priority="496" operator="equal">
      <formula>0.5</formula>
    </cfRule>
    <cfRule type="cellIs" dxfId="502" priority="497" operator="lessThan">
      <formula>0.5</formula>
    </cfRule>
  </conditionalFormatting>
  <conditionalFormatting sqref="H32">
    <cfRule type="containsText" dxfId="501" priority="486" operator="containsText" text="N/A">
      <formula>NOT(ISERROR(SEARCH("N/A",H32)))</formula>
    </cfRule>
    <cfRule type="cellIs" dxfId="500" priority="487" operator="equal">
      <formula>0.8</formula>
    </cfRule>
    <cfRule type="cellIs" dxfId="499" priority="488" operator="greaterThan">
      <formula>0.8</formula>
    </cfRule>
    <cfRule type="cellIs" dxfId="498" priority="489" operator="greaterThan">
      <formula>0.5</formula>
    </cfRule>
    <cfRule type="cellIs" dxfId="497" priority="490" operator="equal">
      <formula>0.5</formula>
    </cfRule>
    <cfRule type="cellIs" dxfId="496" priority="491" operator="lessThan">
      <formula>0.5</formula>
    </cfRule>
  </conditionalFormatting>
  <conditionalFormatting sqref="H37">
    <cfRule type="containsText" dxfId="495" priority="480" operator="containsText" text="N/A">
      <formula>NOT(ISERROR(SEARCH("N/A",H37)))</formula>
    </cfRule>
    <cfRule type="cellIs" dxfId="494" priority="481" operator="equal">
      <formula>0.8</formula>
    </cfRule>
    <cfRule type="cellIs" dxfId="493" priority="482" operator="greaterThan">
      <formula>0.8</formula>
    </cfRule>
    <cfRule type="cellIs" dxfId="492" priority="483" operator="greaterThan">
      <formula>0.5</formula>
    </cfRule>
    <cfRule type="cellIs" dxfId="491" priority="484" operator="equal">
      <formula>0.5</formula>
    </cfRule>
    <cfRule type="cellIs" dxfId="490" priority="485" operator="lessThan">
      <formula>0.5</formula>
    </cfRule>
  </conditionalFormatting>
  <conditionalFormatting sqref="H42">
    <cfRule type="containsText" dxfId="489" priority="474" operator="containsText" text="N/A">
      <formula>NOT(ISERROR(SEARCH("N/A",H42)))</formula>
    </cfRule>
    <cfRule type="cellIs" dxfId="488" priority="475" operator="equal">
      <formula>0.8</formula>
    </cfRule>
    <cfRule type="cellIs" dxfId="487" priority="476" operator="greaterThan">
      <formula>0.8</formula>
    </cfRule>
    <cfRule type="cellIs" dxfId="486" priority="477" operator="greaterThan">
      <formula>0.5</formula>
    </cfRule>
    <cfRule type="cellIs" dxfId="485" priority="478" operator="equal">
      <formula>0.5</formula>
    </cfRule>
    <cfRule type="cellIs" dxfId="484" priority="479" operator="lessThan">
      <formula>0.5</formula>
    </cfRule>
  </conditionalFormatting>
  <conditionalFormatting sqref="H50">
    <cfRule type="containsText" dxfId="483" priority="468" operator="containsText" text="N/A">
      <formula>NOT(ISERROR(SEARCH("N/A",H50)))</formula>
    </cfRule>
    <cfRule type="cellIs" dxfId="482" priority="469" operator="equal">
      <formula>0.8</formula>
    </cfRule>
    <cfRule type="cellIs" dxfId="481" priority="470" operator="greaterThan">
      <formula>0.8</formula>
    </cfRule>
    <cfRule type="cellIs" dxfId="480" priority="471" operator="greaterThan">
      <formula>0.5</formula>
    </cfRule>
    <cfRule type="cellIs" dxfId="479" priority="472" operator="equal">
      <formula>0.5</formula>
    </cfRule>
    <cfRule type="cellIs" dxfId="478" priority="473" operator="lessThan">
      <formula>0.5</formula>
    </cfRule>
  </conditionalFormatting>
  <conditionalFormatting sqref="H59">
    <cfRule type="containsText" dxfId="477" priority="462" operator="containsText" text="N/A">
      <formula>NOT(ISERROR(SEARCH("N/A",H59)))</formula>
    </cfRule>
    <cfRule type="cellIs" dxfId="476" priority="463" operator="equal">
      <formula>0.8</formula>
    </cfRule>
    <cfRule type="cellIs" dxfId="475" priority="464" operator="greaterThan">
      <formula>0.8</formula>
    </cfRule>
    <cfRule type="cellIs" dxfId="474" priority="465" operator="greaterThan">
      <formula>0.5</formula>
    </cfRule>
    <cfRule type="cellIs" dxfId="473" priority="466" operator="equal">
      <formula>0.5</formula>
    </cfRule>
    <cfRule type="cellIs" dxfId="472" priority="467" operator="lessThan">
      <formula>0.5</formula>
    </cfRule>
  </conditionalFormatting>
  <conditionalFormatting sqref="H55">
    <cfRule type="containsText" dxfId="471" priority="456" operator="containsText" text="N/A">
      <formula>NOT(ISERROR(SEARCH("N/A",H55)))</formula>
    </cfRule>
    <cfRule type="cellIs" dxfId="470" priority="457" operator="equal">
      <formula>0.8</formula>
    </cfRule>
    <cfRule type="cellIs" dxfId="469" priority="458" operator="greaterThan">
      <formula>0.8</formula>
    </cfRule>
    <cfRule type="cellIs" dxfId="468" priority="459" operator="greaterThan">
      <formula>0.5</formula>
    </cfRule>
    <cfRule type="cellIs" dxfId="467" priority="460" operator="equal">
      <formula>0.5</formula>
    </cfRule>
    <cfRule type="cellIs" dxfId="466" priority="461" operator="lessThan">
      <formula>0.5</formula>
    </cfRule>
  </conditionalFormatting>
  <conditionalFormatting sqref="H65">
    <cfRule type="containsText" dxfId="465" priority="450" operator="containsText" text="N/A">
      <formula>NOT(ISERROR(SEARCH("N/A",H65)))</formula>
    </cfRule>
    <cfRule type="cellIs" dxfId="464" priority="451" operator="equal">
      <formula>0.8</formula>
    </cfRule>
    <cfRule type="cellIs" dxfId="463" priority="452" operator="greaterThan">
      <formula>0.8</formula>
    </cfRule>
    <cfRule type="cellIs" dxfId="462" priority="453" operator="greaterThan">
      <formula>0.5</formula>
    </cfRule>
    <cfRule type="cellIs" dxfId="461" priority="454" operator="equal">
      <formula>0.5</formula>
    </cfRule>
    <cfRule type="cellIs" dxfId="460" priority="455" operator="lessThan">
      <formula>0.5</formula>
    </cfRule>
  </conditionalFormatting>
  <conditionalFormatting sqref="H69">
    <cfRule type="containsText" dxfId="459" priority="444" operator="containsText" text="N/A">
      <formula>NOT(ISERROR(SEARCH("N/A",H69)))</formula>
    </cfRule>
    <cfRule type="cellIs" dxfId="458" priority="445" operator="equal">
      <formula>0.8</formula>
    </cfRule>
    <cfRule type="cellIs" dxfId="457" priority="446" operator="greaterThan">
      <formula>0.8</formula>
    </cfRule>
    <cfRule type="cellIs" dxfId="456" priority="447" operator="greaterThan">
      <formula>0.5</formula>
    </cfRule>
    <cfRule type="cellIs" dxfId="455" priority="448" operator="equal">
      <formula>0.5</formula>
    </cfRule>
    <cfRule type="cellIs" dxfId="454" priority="449" operator="lessThan">
      <formula>0.5</formula>
    </cfRule>
  </conditionalFormatting>
  <conditionalFormatting sqref="H73">
    <cfRule type="containsText" dxfId="453" priority="438" operator="containsText" text="N/A">
      <formula>NOT(ISERROR(SEARCH("N/A",H73)))</formula>
    </cfRule>
    <cfRule type="cellIs" dxfId="452" priority="439" operator="equal">
      <formula>0.8</formula>
    </cfRule>
    <cfRule type="cellIs" dxfId="451" priority="440" operator="greaterThan">
      <formula>0.8</formula>
    </cfRule>
    <cfRule type="cellIs" dxfId="450" priority="441" operator="greaterThan">
      <formula>0.5</formula>
    </cfRule>
    <cfRule type="cellIs" dxfId="449" priority="442" operator="equal">
      <formula>0.5</formula>
    </cfRule>
    <cfRule type="cellIs" dxfId="448" priority="443" operator="lessThan">
      <formula>0.5</formula>
    </cfRule>
  </conditionalFormatting>
  <conditionalFormatting sqref="H77">
    <cfRule type="containsText" dxfId="447" priority="432" operator="containsText" text="N/A">
      <formula>NOT(ISERROR(SEARCH("N/A",H77)))</formula>
    </cfRule>
    <cfRule type="cellIs" dxfId="446" priority="433" operator="equal">
      <formula>0.8</formula>
    </cfRule>
    <cfRule type="cellIs" dxfId="445" priority="434" operator="greaterThan">
      <formula>0.8</formula>
    </cfRule>
    <cfRule type="cellIs" dxfId="444" priority="435" operator="greaterThan">
      <formula>0.5</formula>
    </cfRule>
    <cfRule type="cellIs" dxfId="443" priority="436" operator="equal">
      <formula>0.5</formula>
    </cfRule>
    <cfRule type="cellIs" dxfId="442" priority="437" operator="lessThan">
      <formula>0.5</formula>
    </cfRule>
  </conditionalFormatting>
  <conditionalFormatting sqref="H81">
    <cfRule type="containsText" dxfId="441" priority="426" operator="containsText" text="N/A">
      <formula>NOT(ISERROR(SEARCH("N/A",H81)))</formula>
    </cfRule>
    <cfRule type="cellIs" dxfId="440" priority="427" operator="equal">
      <formula>0.8</formula>
    </cfRule>
    <cfRule type="cellIs" dxfId="439" priority="428" operator="greaterThan">
      <formula>0.8</formula>
    </cfRule>
    <cfRule type="cellIs" dxfId="438" priority="429" operator="greaterThan">
      <formula>0.5</formula>
    </cfRule>
    <cfRule type="cellIs" dxfId="437" priority="430" operator="equal">
      <formula>0.5</formula>
    </cfRule>
    <cfRule type="cellIs" dxfId="436" priority="431" operator="lessThan">
      <formula>0.5</formula>
    </cfRule>
  </conditionalFormatting>
  <conditionalFormatting sqref="H28">
    <cfRule type="containsText" dxfId="435" priority="420" operator="containsText" text="N/A">
      <formula>NOT(ISERROR(SEARCH("N/A",H28)))</formula>
    </cfRule>
    <cfRule type="cellIs" dxfId="434" priority="421" operator="equal">
      <formula>0.8</formula>
    </cfRule>
    <cfRule type="cellIs" dxfId="433" priority="422" operator="greaterThan">
      <formula>0.8</formula>
    </cfRule>
    <cfRule type="cellIs" dxfId="432" priority="423" operator="greaterThan">
      <formula>0.5</formula>
    </cfRule>
    <cfRule type="cellIs" dxfId="431" priority="424" operator="equal">
      <formula>0.5</formula>
    </cfRule>
    <cfRule type="cellIs" dxfId="430" priority="425" operator="lessThan">
      <formula>0.5</formula>
    </cfRule>
  </conditionalFormatting>
  <conditionalFormatting sqref="H46">
    <cfRule type="containsText" dxfId="429" priority="414" operator="containsText" text="N/A">
      <formula>NOT(ISERROR(SEARCH("N/A",H46)))</formula>
    </cfRule>
    <cfRule type="cellIs" dxfId="428" priority="415" operator="equal">
      <formula>0.8</formula>
    </cfRule>
    <cfRule type="cellIs" dxfId="427" priority="416" operator="greaterThan">
      <formula>0.8</formula>
    </cfRule>
    <cfRule type="cellIs" dxfId="426" priority="417" operator="greaterThan">
      <formula>0.5</formula>
    </cfRule>
    <cfRule type="cellIs" dxfId="425" priority="418" operator="equal">
      <formula>0.5</formula>
    </cfRule>
    <cfRule type="cellIs" dxfId="424" priority="419" operator="lessThan">
      <formula>0.5</formula>
    </cfRule>
  </conditionalFormatting>
  <conditionalFormatting sqref="I11">
    <cfRule type="containsText" dxfId="423" priority="407" operator="containsText" text="NOT MET">
      <formula>NOT(ISERROR(SEARCH("NOT MET",I11)))</formula>
    </cfRule>
    <cfRule type="containsText" dxfId="422" priority="408" operator="containsText" text="PARTIAL MET">
      <formula>NOT(ISERROR(SEARCH("PARTIAL MET",I11)))</formula>
    </cfRule>
    <cfRule type="containsText" dxfId="421" priority="409" operator="containsText" text="MET">
      <formula>NOT(ISERROR(SEARCH("MET",I11)))</formula>
    </cfRule>
    <cfRule type="containsText" dxfId="420" priority="410" operator="containsText" text="NOT MET">
      <formula>NOT(ISERROR(SEARCH("NOT MET",I11)))</formula>
    </cfRule>
    <cfRule type="containsText" dxfId="419" priority="411" operator="containsText" text="PARTIAL MET">
      <formula>NOT(ISERROR(SEARCH("PARTIAL MET",I11)))</formula>
    </cfRule>
    <cfRule type="containsText" dxfId="418" priority="412" operator="containsText" text="MET">
      <formula>NOT(ISERROR(SEARCH("MET",I11)))</formula>
    </cfRule>
  </conditionalFormatting>
  <conditionalFormatting sqref="I15">
    <cfRule type="containsText" dxfId="417" priority="400" operator="containsText" text="NOT MET">
      <formula>NOT(ISERROR(SEARCH("NOT MET",I15)))</formula>
    </cfRule>
    <cfRule type="containsText" dxfId="416" priority="401" operator="containsText" text="PARTIAL MET">
      <formula>NOT(ISERROR(SEARCH("PARTIAL MET",I15)))</formula>
    </cfRule>
    <cfRule type="containsText" dxfId="415" priority="402" operator="containsText" text="MET">
      <formula>NOT(ISERROR(SEARCH("MET",I15)))</formula>
    </cfRule>
    <cfRule type="containsText" dxfId="414" priority="403" operator="containsText" text="NOT MET">
      <formula>NOT(ISERROR(SEARCH("NOT MET",I15)))</formula>
    </cfRule>
    <cfRule type="containsText" dxfId="413" priority="404" operator="containsText" text="PARTIAL MET">
      <formula>NOT(ISERROR(SEARCH("PARTIAL MET",I15)))</formula>
    </cfRule>
    <cfRule type="containsText" dxfId="412" priority="405" operator="containsText" text="MET">
      <formula>NOT(ISERROR(SEARCH("MET",I15)))</formula>
    </cfRule>
  </conditionalFormatting>
  <conditionalFormatting sqref="I19">
    <cfRule type="containsText" dxfId="411" priority="393" operator="containsText" text="NOT MET">
      <formula>NOT(ISERROR(SEARCH("NOT MET",I19)))</formula>
    </cfRule>
    <cfRule type="containsText" dxfId="410" priority="394" operator="containsText" text="PARTIAL MET">
      <formula>NOT(ISERROR(SEARCH("PARTIAL MET",I19)))</formula>
    </cfRule>
    <cfRule type="containsText" dxfId="409" priority="395" operator="containsText" text="MET">
      <formula>NOT(ISERROR(SEARCH("MET",I19)))</formula>
    </cfRule>
    <cfRule type="containsText" dxfId="408" priority="396" operator="containsText" text="NOT MET">
      <formula>NOT(ISERROR(SEARCH("NOT MET",I19)))</formula>
    </cfRule>
    <cfRule type="containsText" dxfId="407" priority="397" operator="containsText" text="PARTIAL MET">
      <formula>NOT(ISERROR(SEARCH("PARTIAL MET",I19)))</formula>
    </cfRule>
    <cfRule type="containsText" dxfId="406" priority="398" operator="containsText" text="MET">
      <formula>NOT(ISERROR(SEARCH("MET",I19)))</formula>
    </cfRule>
  </conditionalFormatting>
  <conditionalFormatting sqref="I24">
    <cfRule type="containsText" dxfId="405" priority="386" operator="containsText" text="NOT MET">
      <formula>NOT(ISERROR(SEARCH("NOT MET",I24)))</formula>
    </cfRule>
    <cfRule type="containsText" dxfId="404" priority="387" operator="containsText" text="PARTIAL MET">
      <formula>NOT(ISERROR(SEARCH("PARTIAL MET",I24)))</formula>
    </cfRule>
    <cfRule type="containsText" dxfId="403" priority="388" operator="containsText" text="MET">
      <formula>NOT(ISERROR(SEARCH("MET",I24)))</formula>
    </cfRule>
    <cfRule type="containsText" dxfId="402" priority="389" operator="containsText" text="NOT MET">
      <formula>NOT(ISERROR(SEARCH("NOT MET",I24)))</formula>
    </cfRule>
    <cfRule type="containsText" dxfId="401" priority="390" operator="containsText" text="PARTIAL MET">
      <formula>NOT(ISERROR(SEARCH("PARTIAL MET",I24)))</formula>
    </cfRule>
    <cfRule type="containsText" dxfId="400" priority="391" operator="containsText" text="MET">
      <formula>NOT(ISERROR(SEARCH("MET",I24)))</formula>
    </cfRule>
  </conditionalFormatting>
  <conditionalFormatting sqref="I28">
    <cfRule type="containsText" dxfId="399" priority="379" operator="containsText" text="NOT MET">
      <formula>NOT(ISERROR(SEARCH("NOT MET",I28)))</formula>
    </cfRule>
    <cfRule type="containsText" dxfId="398" priority="380" operator="containsText" text="PARTIAL MET">
      <formula>NOT(ISERROR(SEARCH("PARTIAL MET",I28)))</formula>
    </cfRule>
    <cfRule type="containsText" dxfId="397" priority="381" operator="containsText" text="MET">
      <formula>NOT(ISERROR(SEARCH("MET",I28)))</formula>
    </cfRule>
    <cfRule type="containsText" dxfId="396" priority="382" operator="containsText" text="NOT MET">
      <formula>NOT(ISERROR(SEARCH("NOT MET",I28)))</formula>
    </cfRule>
    <cfRule type="containsText" dxfId="395" priority="383" operator="containsText" text="PARTIAL MET">
      <formula>NOT(ISERROR(SEARCH("PARTIAL MET",I28)))</formula>
    </cfRule>
    <cfRule type="containsText" dxfId="394" priority="384" operator="containsText" text="MET">
      <formula>NOT(ISERROR(SEARCH("MET",I28)))</formula>
    </cfRule>
  </conditionalFormatting>
  <conditionalFormatting sqref="I32">
    <cfRule type="containsText" dxfId="393" priority="372" operator="containsText" text="NOT MET">
      <formula>NOT(ISERROR(SEARCH("NOT MET",I32)))</formula>
    </cfRule>
    <cfRule type="containsText" dxfId="392" priority="373" operator="containsText" text="PARTIAL MET">
      <formula>NOT(ISERROR(SEARCH("PARTIAL MET",I32)))</formula>
    </cfRule>
    <cfRule type="containsText" dxfId="391" priority="374" operator="containsText" text="MET">
      <formula>NOT(ISERROR(SEARCH("MET",I32)))</formula>
    </cfRule>
    <cfRule type="containsText" dxfId="390" priority="375" operator="containsText" text="NOT MET">
      <formula>NOT(ISERROR(SEARCH("NOT MET",I32)))</formula>
    </cfRule>
    <cfRule type="containsText" dxfId="389" priority="376" operator="containsText" text="PARTIAL MET">
      <formula>NOT(ISERROR(SEARCH("PARTIAL MET",I32)))</formula>
    </cfRule>
    <cfRule type="containsText" dxfId="388" priority="377" operator="containsText" text="MET">
      <formula>NOT(ISERROR(SEARCH("MET",I32)))</formula>
    </cfRule>
  </conditionalFormatting>
  <conditionalFormatting sqref="I37">
    <cfRule type="containsText" dxfId="387" priority="365" operator="containsText" text="NOT MET">
      <formula>NOT(ISERROR(SEARCH("NOT MET",I37)))</formula>
    </cfRule>
    <cfRule type="containsText" dxfId="386" priority="366" operator="containsText" text="PARTIAL MET">
      <formula>NOT(ISERROR(SEARCH("PARTIAL MET",I37)))</formula>
    </cfRule>
    <cfRule type="containsText" dxfId="385" priority="367" operator="containsText" text="MET">
      <formula>NOT(ISERROR(SEARCH("MET",I37)))</formula>
    </cfRule>
    <cfRule type="containsText" dxfId="384" priority="368" operator="containsText" text="NOT MET">
      <formula>NOT(ISERROR(SEARCH("NOT MET",I37)))</formula>
    </cfRule>
    <cfRule type="containsText" dxfId="383" priority="369" operator="containsText" text="PARTIAL MET">
      <formula>NOT(ISERROR(SEARCH("PARTIAL MET",I37)))</formula>
    </cfRule>
    <cfRule type="containsText" dxfId="382" priority="370" operator="containsText" text="MET">
      <formula>NOT(ISERROR(SEARCH("MET",I37)))</formula>
    </cfRule>
  </conditionalFormatting>
  <conditionalFormatting sqref="I42">
    <cfRule type="containsText" dxfId="381" priority="358" operator="containsText" text="NOT MET">
      <formula>NOT(ISERROR(SEARCH("NOT MET",I42)))</formula>
    </cfRule>
    <cfRule type="containsText" dxfId="380" priority="359" operator="containsText" text="PARTIAL MET">
      <formula>NOT(ISERROR(SEARCH("PARTIAL MET",I42)))</formula>
    </cfRule>
    <cfRule type="containsText" dxfId="379" priority="360" operator="containsText" text="MET">
      <formula>NOT(ISERROR(SEARCH("MET",I42)))</formula>
    </cfRule>
    <cfRule type="containsText" dxfId="378" priority="361" operator="containsText" text="NOT MET">
      <formula>NOT(ISERROR(SEARCH("NOT MET",I42)))</formula>
    </cfRule>
    <cfRule type="containsText" dxfId="377" priority="362" operator="containsText" text="PARTIAL MET">
      <formula>NOT(ISERROR(SEARCH("PARTIAL MET",I42)))</formula>
    </cfRule>
    <cfRule type="containsText" dxfId="376" priority="363" operator="containsText" text="MET">
      <formula>NOT(ISERROR(SEARCH("MET",I42)))</formula>
    </cfRule>
  </conditionalFormatting>
  <conditionalFormatting sqref="I46">
    <cfRule type="containsText" dxfId="375" priority="351" operator="containsText" text="NOT MET">
      <formula>NOT(ISERROR(SEARCH("NOT MET",I46)))</formula>
    </cfRule>
    <cfRule type="containsText" dxfId="374" priority="352" operator="containsText" text="PARTIAL MET">
      <formula>NOT(ISERROR(SEARCH("PARTIAL MET",I46)))</formula>
    </cfRule>
    <cfRule type="containsText" dxfId="373" priority="353" operator="containsText" text="MET">
      <formula>NOT(ISERROR(SEARCH("MET",I46)))</formula>
    </cfRule>
    <cfRule type="containsText" dxfId="372" priority="354" operator="containsText" text="NOT MET">
      <formula>NOT(ISERROR(SEARCH("NOT MET",I46)))</formula>
    </cfRule>
    <cfRule type="containsText" dxfId="371" priority="355" operator="containsText" text="PARTIAL MET">
      <formula>NOT(ISERROR(SEARCH("PARTIAL MET",I46)))</formula>
    </cfRule>
    <cfRule type="containsText" dxfId="370" priority="356" operator="containsText" text="MET">
      <formula>NOT(ISERROR(SEARCH("MET",I46)))</formula>
    </cfRule>
  </conditionalFormatting>
  <conditionalFormatting sqref="I50">
    <cfRule type="containsText" dxfId="369" priority="344" operator="containsText" text="NOT MET">
      <formula>NOT(ISERROR(SEARCH("NOT MET",I50)))</formula>
    </cfRule>
    <cfRule type="containsText" dxfId="368" priority="345" operator="containsText" text="PARTIAL MET">
      <formula>NOT(ISERROR(SEARCH("PARTIAL MET",I50)))</formula>
    </cfRule>
    <cfRule type="containsText" dxfId="367" priority="346" operator="containsText" text="MET">
      <formula>NOT(ISERROR(SEARCH("MET",I50)))</formula>
    </cfRule>
    <cfRule type="containsText" dxfId="366" priority="347" operator="containsText" text="NOT MET">
      <formula>NOT(ISERROR(SEARCH("NOT MET",I50)))</formula>
    </cfRule>
    <cfRule type="containsText" dxfId="365" priority="348" operator="containsText" text="PARTIAL MET">
      <formula>NOT(ISERROR(SEARCH("PARTIAL MET",I50)))</formula>
    </cfRule>
    <cfRule type="containsText" dxfId="364" priority="349" operator="containsText" text="MET">
      <formula>NOT(ISERROR(SEARCH("MET",I50)))</formula>
    </cfRule>
  </conditionalFormatting>
  <conditionalFormatting sqref="I55">
    <cfRule type="containsText" dxfId="363" priority="337" operator="containsText" text="NOT MET">
      <formula>NOT(ISERROR(SEARCH("NOT MET",I55)))</formula>
    </cfRule>
    <cfRule type="containsText" dxfId="362" priority="338" operator="containsText" text="PARTIAL MET">
      <formula>NOT(ISERROR(SEARCH("PARTIAL MET",I55)))</formula>
    </cfRule>
    <cfRule type="containsText" dxfId="361" priority="339" operator="containsText" text="MET">
      <formula>NOT(ISERROR(SEARCH("MET",I55)))</formula>
    </cfRule>
    <cfRule type="containsText" dxfId="360" priority="340" operator="containsText" text="NOT MET">
      <formula>NOT(ISERROR(SEARCH("NOT MET",I55)))</formula>
    </cfRule>
    <cfRule type="containsText" dxfId="359" priority="341" operator="containsText" text="PARTIAL MET">
      <formula>NOT(ISERROR(SEARCH("PARTIAL MET",I55)))</formula>
    </cfRule>
    <cfRule type="containsText" dxfId="358" priority="342" operator="containsText" text="MET">
      <formula>NOT(ISERROR(SEARCH("MET",I55)))</formula>
    </cfRule>
  </conditionalFormatting>
  <conditionalFormatting sqref="I59">
    <cfRule type="containsText" dxfId="357" priority="330" operator="containsText" text="NOT MET">
      <formula>NOT(ISERROR(SEARCH("NOT MET",I59)))</formula>
    </cfRule>
    <cfRule type="containsText" dxfId="356" priority="331" operator="containsText" text="PARTIAL MET">
      <formula>NOT(ISERROR(SEARCH("PARTIAL MET",I59)))</formula>
    </cfRule>
    <cfRule type="containsText" dxfId="355" priority="332" operator="containsText" text="MET">
      <formula>NOT(ISERROR(SEARCH("MET",I59)))</formula>
    </cfRule>
    <cfRule type="containsText" dxfId="354" priority="333" operator="containsText" text="NOT MET">
      <formula>NOT(ISERROR(SEARCH("NOT MET",I59)))</formula>
    </cfRule>
    <cfRule type="containsText" dxfId="353" priority="334" operator="containsText" text="PARTIAL MET">
      <formula>NOT(ISERROR(SEARCH("PARTIAL MET",I59)))</formula>
    </cfRule>
    <cfRule type="containsText" dxfId="352" priority="335" operator="containsText" text="MET">
      <formula>NOT(ISERROR(SEARCH("MET",I59)))</formula>
    </cfRule>
  </conditionalFormatting>
  <conditionalFormatting sqref="I65">
    <cfRule type="containsText" dxfId="351" priority="323" operator="containsText" text="NOT MET">
      <formula>NOT(ISERROR(SEARCH("NOT MET",I65)))</formula>
    </cfRule>
    <cfRule type="containsText" dxfId="350" priority="324" operator="containsText" text="PARTIAL MET">
      <formula>NOT(ISERROR(SEARCH("PARTIAL MET",I65)))</formula>
    </cfRule>
    <cfRule type="containsText" dxfId="349" priority="325" operator="containsText" text="MET">
      <formula>NOT(ISERROR(SEARCH("MET",I65)))</formula>
    </cfRule>
    <cfRule type="containsText" dxfId="348" priority="326" operator="containsText" text="NOT MET">
      <formula>NOT(ISERROR(SEARCH("NOT MET",I65)))</formula>
    </cfRule>
    <cfRule type="containsText" dxfId="347" priority="327" operator="containsText" text="PARTIAL MET">
      <formula>NOT(ISERROR(SEARCH("PARTIAL MET",I65)))</formula>
    </cfRule>
    <cfRule type="containsText" dxfId="346" priority="328" operator="containsText" text="MET">
      <formula>NOT(ISERROR(SEARCH("MET",I65)))</formula>
    </cfRule>
  </conditionalFormatting>
  <conditionalFormatting sqref="I69">
    <cfRule type="containsText" dxfId="345" priority="316" operator="containsText" text="NOT MET">
      <formula>NOT(ISERROR(SEARCH("NOT MET",I69)))</formula>
    </cfRule>
    <cfRule type="containsText" dxfId="344" priority="317" operator="containsText" text="PARTIAL MET">
      <formula>NOT(ISERROR(SEARCH("PARTIAL MET",I69)))</formula>
    </cfRule>
    <cfRule type="containsText" dxfId="343" priority="318" operator="containsText" text="MET">
      <formula>NOT(ISERROR(SEARCH("MET",I69)))</formula>
    </cfRule>
    <cfRule type="containsText" dxfId="342" priority="319" operator="containsText" text="NOT MET">
      <formula>NOT(ISERROR(SEARCH("NOT MET",I69)))</formula>
    </cfRule>
    <cfRule type="containsText" dxfId="341" priority="320" operator="containsText" text="PARTIAL MET">
      <formula>NOT(ISERROR(SEARCH("PARTIAL MET",I69)))</formula>
    </cfRule>
    <cfRule type="containsText" dxfId="340" priority="321" operator="containsText" text="MET">
      <formula>NOT(ISERROR(SEARCH("MET",I69)))</formula>
    </cfRule>
  </conditionalFormatting>
  <conditionalFormatting sqref="I73">
    <cfRule type="containsText" dxfId="339" priority="309" operator="containsText" text="NOT MET">
      <formula>NOT(ISERROR(SEARCH("NOT MET",I73)))</formula>
    </cfRule>
    <cfRule type="containsText" dxfId="338" priority="310" operator="containsText" text="PARTIAL MET">
      <formula>NOT(ISERROR(SEARCH("PARTIAL MET",I73)))</formula>
    </cfRule>
    <cfRule type="containsText" dxfId="337" priority="311" operator="containsText" text="MET">
      <formula>NOT(ISERROR(SEARCH("MET",I73)))</formula>
    </cfRule>
    <cfRule type="containsText" dxfId="336" priority="312" operator="containsText" text="NOT MET">
      <formula>NOT(ISERROR(SEARCH("NOT MET",I73)))</formula>
    </cfRule>
    <cfRule type="containsText" dxfId="335" priority="313" operator="containsText" text="PARTIAL MET">
      <formula>NOT(ISERROR(SEARCH("PARTIAL MET",I73)))</formula>
    </cfRule>
    <cfRule type="containsText" dxfId="334" priority="314" operator="containsText" text="MET">
      <formula>NOT(ISERROR(SEARCH("MET",I73)))</formula>
    </cfRule>
  </conditionalFormatting>
  <conditionalFormatting sqref="I77">
    <cfRule type="containsText" dxfId="333" priority="302" operator="containsText" text="NOT MET">
      <formula>NOT(ISERROR(SEARCH("NOT MET",I77)))</formula>
    </cfRule>
    <cfRule type="containsText" dxfId="332" priority="303" operator="containsText" text="PARTIAL MET">
      <formula>NOT(ISERROR(SEARCH("PARTIAL MET",I77)))</formula>
    </cfRule>
    <cfRule type="containsText" dxfId="331" priority="304" operator="containsText" text="MET">
      <formula>NOT(ISERROR(SEARCH("MET",I77)))</formula>
    </cfRule>
    <cfRule type="containsText" dxfId="330" priority="305" operator="containsText" text="NOT MET">
      <formula>NOT(ISERROR(SEARCH("NOT MET",I77)))</formula>
    </cfRule>
    <cfRule type="containsText" dxfId="329" priority="306" operator="containsText" text="PARTIAL MET">
      <formula>NOT(ISERROR(SEARCH("PARTIAL MET",I77)))</formula>
    </cfRule>
    <cfRule type="containsText" dxfId="328" priority="307" operator="containsText" text="MET">
      <formula>NOT(ISERROR(SEARCH("MET",I77)))</formula>
    </cfRule>
  </conditionalFormatting>
  <conditionalFormatting sqref="I81">
    <cfRule type="containsText" dxfId="327" priority="295" operator="containsText" text="NOT MET">
      <formula>NOT(ISERROR(SEARCH("NOT MET",I81)))</formula>
    </cfRule>
    <cfRule type="containsText" dxfId="326" priority="296" operator="containsText" text="PARTIAL MET">
      <formula>NOT(ISERROR(SEARCH("PARTIAL MET",I81)))</formula>
    </cfRule>
    <cfRule type="containsText" dxfId="325" priority="297" operator="containsText" text="MET">
      <formula>NOT(ISERROR(SEARCH("MET",I81)))</formula>
    </cfRule>
    <cfRule type="containsText" dxfId="324" priority="298" operator="containsText" text="NOT MET">
      <formula>NOT(ISERROR(SEARCH("NOT MET",I81)))</formula>
    </cfRule>
    <cfRule type="containsText" dxfId="323" priority="299" operator="containsText" text="PARTIAL MET">
      <formula>NOT(ISERROR(SEARCH("PARTIAL MET",I81)))</formula>
    </cfRule>
    <cfRule type="containsText" dxfId="322" priority="300" operator="containsText" text="MET">
      <formula>NOT(ISERROR(SEARCH("MET",I81)))</formula>
    </cfRule>
  </conditionalFormatting>
  <conditionalFormatting sqref="H87">
    <cfRule type="cellIs" dxfId="321" priority="290" operator="equal">
      <formula>0.8</formula>
    </cfRule>
    <cfRule type="cellIs" dxfId="320" priority="291" operator="greaterThan">
      <formula>0.8</formula>
    </cfRule>
    <cfRule type="cellIs" dxfId="319" priority="292" operator="greaterThan">
      <formula>0.5</formula>
    </cfRule>
    <cfRule type="cellIs" dxfId="318" priority="293" operator="equal">
      <formula>0.5</formula>
    </cfRule>
    <cfRule type="cellIs" dxfId="317" priority="294" operator="lessThan">
      <formula>0.5</formula>
    </cfRule>
  </conditionalFormatting>
  <conditionalFormatting sqref="P47:P49">
    <cfRule type="containsText" dxfId="316" priority="267" operator="containsText" text="غير مكتمل">
      <formula>NOT(ISERROR(SEARCH("غير مكتمل",P47)))</formula>
    </cfRule>
    <cfRule type="containsText" dxfId="315" priority="268" operator="containsText" text="مكتمل">
      <formula>NOT(ISERROR(SEARCH("مكتمل",P47)))</formula>
    </cfRule>
  </conditionalFormatting>
  <conditionalFormatting sqref="P84:P85">
    <cfRule type="containsText" dxfId="314" priority="253" operator="containsText" text="غير مكتمل">
      <formula>NOT(ISERROR(SEARCH("غير مكتمل",P84)))</formula>
    </cfRule>
    <cfRule type="containsText" dxfId="313" priority="254" operator="containsText" text="مكتمل">
      <formula>NOT(ISERROR(SEARCH("مكتمل",P84)))</formula>
    </cfRule>
  </conditionalFormatting>
  <conditionalFormatting sqref="P16:P18">
    <cfRule type="containsText" dxfId="312" priority="251" operator="containsText" text="غير مكتمل">
      <formula>NOT(ISERROR(SEARCH("غير مكتمل",P16)))</formula>
    </cfRule>
    <cfRule type="containsText" dxfId="311" priority="252" operator="containsText" text="مكتمل">
      <formula>NOT(ISERROR(SEARCH("مكتمل",P16)))</formula>
    </cfRule>
  </conditionalFormatting>
  <conditionalFormatting sqref="P20:P23">
    <cfRule type="containsText" dxfId="310" priority="249" operator="containsText" text="غير مكتمل">
      <formula>NOT(ISERROR(SEARCH("غير مكتمل",P20)))</formula>
    </cfRule>
    <cfRule type="containsText" dxfId="309" priority="250" operator="containsText" text="مكتمل">
      <formula>NOT(ISERROR(SEARCH("مكتمل",P20)))</formula>
    </cfRule>
  </conditionalFormatting>
  <conditionalFormatting sqref="P25:P27">
    <cfRule type="containsText" dxfId="308" priority="247" operator="containsText" text="غير مكتمل">
      <formula>NOT(ISERROR(SEARCH("غير مكتمل",P25)))</formula>
    </cfRule>
    <cfRule type="containsText" dxfId="307" priority="248" operator="containsText" text="مكتمل">
      <formula>NOT(ISERROR(SEARCH("مكتمل",P25)))</formula>
    </cfRule>
  </conditionalFormatting>
  <conditionalFormatting sqref="P29:P31">
    <cfRule type="containsText" dxfId="306" priority="245" operator="containsText" text="غير مكتمل">
      <formula>NOT(ISERROR(SEARCH("غير مكتمل",P29)))</formula>
    </cfRule>
    <cfRule type="containsText" dxfId="305" priority="246" operator="containsText" text="مكتمل">
      <formula>NOT(ISERROR(SEARCH("مكتمل",P29)))</formula>
    </cfRule>
  </conditionalFormatting>
  <conditionalFormatting sqref="P33:P36">
    <cfRule type="containsText" dxfId="304" priority="243" operator="containsText" text="غير مكتمل">
      <formula>NOT(ISERROR(SEARCH("غير مكتمل",P33)))</formula>
    </cfRule>
    <cfRule type="containsText" dxfId="303" priority="244" operator="containsText" text="مكتمل">
      <formula>NOT(ISERROR(SEARCH("مكتمل",P33)))</formula>
    </cfRule>
  </conditionalFormatting>
  <conditionalFormatting sqref="P38:P41">
    <cfRule type="containsText" dxfId="302" priority="241" operator="containsText" text="غير مكتمل">
      <formula>NOT(ISERROR(SEARCH("غير مكتمل",P38)))</formula>
    </cfRule>
    <cfRule type="containsText" dxfId="301" priority="242" operator="containsText" text="مكتمل">
      <formula>NOT(ISERROR(SEARCH("مكتمل",P38)))</formula>
    </cfRule>
  </conditionalFormatting>
  <conditionalFormatting sqref="P43:P45">
    <cfRule type="containsText" dxfId="300" priority="239" operator="containsText" text="غير مكتمل">
      <formula>NOT(ISERROR(SEARCH("غير مكتمل",P43)))</formula>
    </cfRule>
    <cfRule type="containsText" dxfId="299" priority="240" operator="containsText" text="مكتمل">
      <formula>NOT(ISERROR(SEARCH("مكتمل",P43)))</formula>
    </cfRule>
  </conditionalFormatting>
  <conditionalFormatting sqref="P51:P58">
    <cfRule type="containsText" dxfId="298" priority="237" operator="containsText" text="غير مكتمل">
      <formula>NOT(ISERROR(SEARCH("غير مكتمل",P51)))</formula>
    </cfRule>
    <cfRule type="containsText" dxfId="297" priority="238" operator="containsText" text="مكتمل">
      <formula>NOT(ISERROR(SEARCH("مكتمل",P51)))</formula>
    </cfRule>
  </conditionalFormatting>
  <conditionalFormatting sqref="P60:P64">
    <cfRule type="containsText" dxfId="296" priority="235" operator="containsText" text="غير مكتمل">
      <formula>NOT(ISERROR(SEARCH("غير مكتمل",P60)))</formula>
    </cfRule>
    <cfRule type="containsText" dxfId="295" priority="236" operator="containsText" text="مكتمل">
      <formula>NOT(ISERROR(SEARCH("مكتمل",P60)))</formula>
    </cfRule>
  </conditionalFormatting>
  <conditionalFormatting sqref="P66:P68">
    <cfRule type="containsText" dxfId="294" priority="233" operator="containsText" text="غير مكتمل">
      <formula>NOT(ISERROR(SEARCH("غير مكتمل",P66)))</formula>
    </cfRule>
    <cfRule type="containsText" dxfId="293" priority="234" operator="containsText" text="مكتمل">
      <formula>NOT(ISERROR(SEARCH("مكتمل",P66)))</formula>
    </cfRule>
  </conditionalFormatting>
  <conditionalFormatting sqref="P70:P72">
    <cfRule type="containsText" dxfId="292" priority="231" operator="containsText" text="غير مكتمل">
      <formula>NOT(ISERROR(SEARCH("غير مكتمل",P70)))</formula>
    </cfRule>
    <cfRule type="containsText" dxfId="291" priority="232" operator="containsText" text="مكتمل">
      <formula>NOT(ISERROR(SEARCH("مكتمل",P70)))</formula>
    </cfRule>
  </conditionalFormatting>
  <conditionalFormatting sqref="P74:P76">
    <cfRule type="containsText" dxfId="290" priority="229" operator="containsText" text="غير مكتمل">
      <formula>NOT(ISERROR(SEARCH("غير مكتمل",P74)))</formula>
    </cfRule>
    <cfRule type="containsText" dxfId="289" priority="230" operator="containsText" text="مكتمل">
      <formula>NOT(ISERROR(SEARCH("مكتمل",P74)))</formula>
    </cfRule>
  </conditionalFormatting>
  <conditionalFormatting sqref="P78:P80">
    <cfRule type="containsText" dxfId="288" priority="227" operator="containsText" text="غير مكتمل">
      <formula>NOT(ISERROR(SEARCH("غير مكتمل",P78)))</formula>
    </cfRule>
    <cfRule type="containsText" dxfId="287" priority="228" operator="containsText" text="مكتمل">
      <formula>NOT(ISERROR(SEARCH("مكتمل",P78)))</formula>
    </cfRule>
  </conditionalFormatting>
  <conditionalFormatting sqref="P82:P83">
    <cfRule type="containsText" dxfId="286" priority="225" operator="containsText" text="غير مكتمل">
      <formula>NOT(ISERROR(SEARCH("غير مكتمل",P82)))</formula>
    </cfRule>
    <cfRule type="containsText" dxfId="285" priority="226" operator="containsText" text="مكتمل">
      <formula>NOT(ISERROR(SEARCH("مكتمل",P82)))</formula>
    </cfRule>
  </conditionalFormatting>
  <conditionalFormatting sqref="D78:D80">
    <cfRule type="colorScale" priority="21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84" priority="212" operator="equal">
      <formula>1</formula>
    </cfRule>
    <cfRule type="cellIs" dxfId="283" priority="213" operator="equal">
      <formula>2</formula>
    </cfRule>
    <cfRule type="cellIs" dxfId="282" priority="214" operator="equal">
      <formula>3</formula>
    </cfRule>
    <cfRule type="cellIs" dxfId="281" priority="215" operator="equal">
      <formula>2</formula>
    </cfRule>
    <cfRule type="cellIs" dxfId="280" priority="216" operator="equal">
      <formula>1</formula>
    </cfRule>
    <cfRule type="cellIs" dxfId="279" priority="217" operator="equal">
      <formula>0</formula>
    </cfRule>
    <cfRule type="cellIs" dxfId="278" priority="218" operator="equal">
      <formula>1</formula>
    </cfRule>
    <cfRule type="cellIs" dxfId="277" priority="219" operator="equal">
      <formula>2</formula>
    </cfRule>
    <cfRule type="cellIs" dxfId="276" priority="220" operator="equal">
      <formula>3</formula>
    </cfRule>
  </conditionalFormatting>
  <conditionalFormatting sqref="D78:D80">
    <cfRule type="colorScale" priority="22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2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75" priority="224">
      <formula>3</formula>
    </cfRule>
  </conditionalFormatting>
  <conditionalFormatting sqref="D74:D76">
    <cfRule type="colorScale" priority="19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74" priority="198" operator="equal">
      <formula>1</formula>
    </cfRule>
    <cfRule type="cellIs" dxfId="273" priority="199" operator="equal">
      <formula>2</formula>
    </cfRule>
    <cfRule type="cellIs" dxfId="272" priority="200" operator="equal">
      <formula>3</formula>
    </cfRule>
    <cfRule type="cellIs" dxfId="271" priority="201" operator="equal">
      <formula>2</formula>
    </cfRule>
    <cfRule type="cellIs" dxfId="270" priority="202" operator="equal">
      <formula>1</formula>
    </cfRule>
    <cfRule type="cellIs" dxfId="269" priority="203" operator="equal">
      <formula>0</formula>
    </cfRule>
    <cfRule type="cellIs" dxfId="268" priority="204" operator="equal">
      <formula>1</formula>
    </cfRule>
    <cfRule type="cellIs" dxfId="267" priority="205" operator="equal">
      <formula>2</formula>
    </cfRule>
    <cfRule type="cellIs" dxfId="266" priority="206" operator="equal">
      <formula>3</formula>
    </cfRule>
  </conditionalFormatting>
  <conditionalFormatting sqref="D74:D76">
    <cfRule type="colorScale" priority="20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0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0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65" priority="210">
      <formula>3</formula>
    </cfRule>
  </conditionalFormatting>
  <conditionalFormatting sqref="D70:D72">
    <cfRule type="colorScale" priority="18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64" priority="184" operator="equal">
      <formula>1</formula>
    </cfRule>
    <cfRule type="cellIs" dxfId="263" priority="185" operator="equal">
      <formula>2</formula>
    </cfRule>
    <cfRule type="cellIs" dxfId="262" priority="186" operator="equal">
      <formula>3</formula>
    </cfRule>
    <cfRule type="cellIs" dxfId="261" priority="187" operator="equal">
      <formula>2</formula>
    </cfRule>
    <cfRule type="cellIs" dxfId="260" priority="188" operator="equal">
      <formula>1</formula>
    </cfRule>
    <cfRule type="cellIs" dxfId="259" priority="189" operator="equal">
      <formula>0</formula>
    </cfRule>
    <cfRule type="cellIs" dxfId="258" priority="190" operator="equal">
      <formula>1</formula>
    </cfRule>
    <cfRule type="cellIs" dxfId="257" priority="191" operator="equal">
      <formula>2</formula>
    </cfRule>
    <cfRule type="cellIs" dxfId="256" priority="192" operator="equal">
      <formula>3</formula>
    </cfRule>
  </conditionalFormatting>
  <conditionalFormatting sqref="D70:D72">
    <cfRule type="colorScale" priority="19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9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9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55" priority="196">
      <formula>3</formula>
    </cfRule>
  </conditionalFormatting>
  <conditionalFormatting sqref="D66:D68">
    <cfRule type="colorScale" priority="169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54" priority="170" operator="equal">
      <formula>1</formula>
    </cfRule>
    <cfRule type="cellIs" dxfId="253" priority="171" operator="equal">
      <formula>2</formula>
    </cfRule>
    <cfRule type="cellIs" dxfId="252" priority="172" operator="equal">
      <formula>3</formula>
    </cfRule>
    <cfRule type="cellIs" dxfId="251" priority="173" operator="equal">
      <formula>2</formula>
    </cfRule>
    <cfRule type="cellIs" dxfId="250" priority="174" operator="equal">
      <formula>1</formula>
    </cfRule>
    <cfRule type="cellIs" dxfId="249" priority="175" operator="equal">
      <formula>0</formula>
    </cfRule>
    <cfRule type="cellIs" dxfId="248" priority="176" operator="equal">
      <formula>1</formula>
    </cfRule>
    <cfRule type="cellIs" dxfId="247" priority="177" operator="equal">
      <formula>2</formula>
    </cfRule>
    <cfRule type="cellIs" dxfId="246" priority="178" operator="equal">
      <formula>3</formula>
    </cfRule>
  </conditionalFormatting>
  <conditionalFormatting sqref="D66:D68">
    <cfRule type="colorScale" priority="179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80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8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45" priority="182">
      <formula>3</formula>
    </cfRule>
  </conditionalFormatting>
  <conditionalFormatting sqref="D60:D64">
    <cfRule type="colorScale" priority="155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44" priority="156" operator="equal">
      <formula>1</formula>
    </cfRule>
    <cfRule type="cellIs" dxfId="243" priority="157" operator="equal">
      <formula>2</formula>
    </cfRule>
    <cfRule type="cellIs" dxfId="242" priority="158" operator="equal">
      <formula>3</formula>
    </cfRule>
    <cfRule type="cellIs" dxfId="241" priority="159" operator="equal">
      <formula>2</formula>
    </cfRule>
    <cfRule type="cellIs" dxfId="240" priority="160" operator="equal">
      <formula>1</formula>
    </cfRule>
    <cfRule type="cellIs" dxfId="239" priority="161" operator="equal">
      <formula>0</formula>
    </cfRule>
    <cfRule type="cellIs" dxfId="238" priority="162" operator="equal">
      <formula>1</formula>
    </cfRule>
    <cfRule type="cellIs" dxfId="237" priority="163" operator="equal">
      <formula>2</formula>
    </cfRule>
    <cfRule type="cellIs" dxfId="236" priority="164" operator="equal">
      <formula>3</formula>
    </cfRule>
  </conditionalFormatting>
  <conditionalFormatting sqref="D60:D64">
    <cfRule type="colorScale" priority="165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6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6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35" priority="168">
      <formula>3</formula>
    </cfRule>
  </conditionalFormatting>
  <conditionalFormatting sqref="D56:D58">
    <cfRule type="colorScale" priority="14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34" priority="142" operator="equal">
      <formula>1</formula>
    </cfRule>
    <cfRule type="cellIs" dxfId="233" priority="143" operator="equal">
      <formula>2</formula>
    </cfRule>
    <cfRule type="cellIs" dxfId="232" priority="144" operator="equal">
      <formula>3</formula>
    </cfRule>
    <cfRule type="cellIs" dxfId="231" priority="145" operator="equal">
      <formula>2</formula>
    </cfRule>
    <cfRule type="cellIs" dxfId="230" priority="146" operator="equal">
      <formula>1</formula>
    </cfRule>
    <cfRule type="cellIs" dxfId="229" priority="147" operator="equal">
      <formula>0</formula>
    </cfRule>
    <cfRule type="cellIs" dxfId="228" priority="148" operator="equal">
      <formula>1</formula>
    </cfRule>
    <cfRule type="cellIs" dxfId="227" priority="149" operator="equal">
      <formula>2</formula>
    </cfRule>
    <cfRule type="cellIs" dxfId="226" priority="150" operator="equal">
      <formula>3</formula>
    </cfRule>
  </conditionalFormatting>
  <conditionalFormatting sqref="D56:D58">
    <cfRule type="colorScale" priority="15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5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5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25" priority="154">
      <formula>3</formula>
    </cfRule>
  </conditionalFormatting>
  <conditionalFormatting sqref="D51:D54">
    <cfRule type="colorScale" priority="12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24" priority="128" operator="equal">
      <formula>1</formula>
    </cfRule>
    <cfRule type="cellIs" dxfId="223" priority="129" operator="equal">
      <formula>2</formula>
    </cfRule>
    <cfRule type="cellIs" dxfId="222" priority="130" operator="equal">
      <formula>3</formula>
    </cfRule>
    <cfRule type="cellIs" dxfId="221" priority="131" operator="equal">
      <formula>2</formula>
    </cfRule>
    <cfRule type="cellIs" dxfId="220" priority="132" operator="equal">
      <formula>1</formula>
    </cfRule>
    <cfRule type="cellIs" dxfId="219" priority="133" operator="equal">
      <formula>0</formula>
    </cfRule>
    <cfRule type="cellIs" dxfId="218" priority="134" operator="equal">
      <formula>1</formula>
    </cfRule>
    <cfRule type="cellIs" dxfId="217" priority="135" operator="equal">
      <formula>2</formula>
    </cfRule>
    <cfRule type="cellIs" dxfId="216" priority="136" operator="equal">
      <formula>3</formula>
    </cfRule>
  </conditionalFormatting>
  <conditionalFormatting sqref="D51:D54">
    <cfRule type="colorScale" priority="13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3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3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15" priority="140">
      <formula>3</formula>
    </cfRule>
  </conditionalFormatting>
  <conditionalFormatting sqref="D47:D49">
    <cfRule type="colorScale" priority="11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14" priority="114" operator="equal">
      <formula>1</formula>
    </cfRule>
    <cfRule type="cellIs" dxfId="213" priority="115" operator="equal">
      <formula>2</formula>
    </cfRule>
    <cfRule type="cellIs" dxfId="212" priority="116" operator="equal">
      <formula>3</formula>
    </cfRule>
    <cfRule type="cellIs" dxfId="211" priority="117" operator="equal">
      <formula>2</formula>
    </cfRule>
    <cfRule type="cellIs" dxfId="210" priority="118" operator="equal">
      <formula>1</formula>
    </cfRule>
    <cfRule type="cellIs" dxfId="209" priority="119" operator="equal">
      <formula>0</formula>
    </cfRule>
    <cfRule type="cellIs" dxfId="208" priority="120" operator="equal">
      <formula>1</formula>
    </cfRule>
    <cfRule type="cellIs" dxfId="207" priority="121" operator="equal">
      <formula>2</formula>
    </cfRule>
    <cfRule type="cellIs" dxfId="206" priority="122" operator="equal">
      <formula>3</formula>
    </cfRule>
  </conditionalFormatting>
  <conditionalFormatting sqref="D47:D49">
    <cfRule type="colorScale" priority="12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2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2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205" priority="126">
      <formula>3</formula>
    </cfRule>
  </conditionalFormatting>
  <conditionalFormatting sqref="D43:D45">
    <cfRule type="colorScale" priority="99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204" priority="100" operator="equal">
      <formula>1</formula>
    </cfRule>
    <cfRule type="cellIs" dxfId="203" priority="101" operator="equal">
      <formula>2</formula>
    </cfRule>
    <cfRule type="cellIs" dxfId="202" priority="102" operator="equal">
      <formula>3</formula>
    </cfRule>
    <cfRule type="cellIs" dxfId="201" priority="103" operator="equal">
      <formula>2</formula>
    </cfRule>
    <cfRule type="cellIs" dxfId="200" priority="104" operator="equal">
      <formula>1</formula>
    </cfRule>
    <cfRule type="cellIs" dxfId="199" priority="105" operator="equal">
      <formula>0</formula>
    </cfRule>
    <cfRule type="cellIs" dxfId="198" priority="106" operator="equal">
      <formula>1</formula>
    </cfRule>
    <cfRule type="cellIs" dxfId="197" priority="107" operator="equal">
      <formula>2</formula>
    </cfRule>
    <cfRule type="cellIs" dxfId="196" priority="108" operator="equal">
      <formula>3</formula>
    </cfRule>
  </conditionalFormatting>
  <conditionalFormatting sqref="D43:D45">
    <cfRule type="colorScale" priority="109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10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1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95" priority="112">
      <formula>3</formula>
    </cfRule>
  </conditionalFormatting>
  <conditionalFormatting sqref="D38:D41">
    <cfRule type="colorScale" priority="85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94" priority="86" operator="equal">
      <formula>1</formula>
    </cfRule>
    <cfRule type="cellIs" dxfId="193" priority="87" operator="equal">
      <formula>2</formula>
    </cfRule>
    <cfRule type="cellIs" dxfId="192" priority="88" operator="equal">
      <formula>3</formula>
    </cfRule>
    <cfRule type="cellIs" dxfId="191" priority="89" operator="equal">
      <formula>2</formula>
    </cfRule>
    <cfRule type="cellIs" dxfId="190" priority="90" operator="equal">
      <formula>1</formula>
    </cfRule>
    <cfRule type="cellIs" dxfId="189" priority="91" operator="equal">
      <formula>0</formula>
    </cfRule>
    <cfRule type="cellIs" dxfId="188" priority="92" operator="equal">
      <formula>1</formula>
    </cfRule>
    <cfRule type="cellIs" dxfId="187" priority="93" operator="equal">
      <formula>2</formula>
    </cfRule>
    <cfRule type="cellIs" dxfId="186" priority="94" operator="equal">
      <formula>3</formula>
    </cfRule>
  </conditionalFormatting>
  <conditionalFormatting sqref="D38:D41">
    <cfRule type="colorScale" priority="95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9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9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85" priority="98">
      <formula>3</formula>
    </cfRule>
  </conditionalFormatting>
  <conditionalFormatting sqref="D33:D36">
    <cfRule type="colorScale" priority="7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84" priority="72" operator="equal">
      <formula>1</formula>
    </cfRule>
    <cfRule type="cellIs" dxfId="183" priority="73" operator="equal">
      <formula>2</formula>
    </cfRule>
    <cfRule type="cellIs" dxfId="182" priority="74" operator="equal">
      <formula>3</formula>
    </cfRule>
    <cfRule type="cellIs" dxfId="181" priority="75" operator="equal">
      <formula>2</formula>
    </cfRule>
    <cfRule type="cellIs" dxfId="180" priority="76" operator="equal">
      <formula>1</formula>
    </cfRule>
    <cfRule type="cellIs" dxfId="179" priority="77" operator="equal">
      <formula>0</formula>
    </cfRule>
    <cfRule type="cellIs" dxfId="178" priority="78" operator="equal">
      <formula>1</formula>
    </cfRule>
    <cfRule type="cellIs" dxfId="177" priority="79" operator="equal">
      <formula>2</formula>
    </cfRule>
    <cfRule type="cellIs" dxfId="176" priority="80" operator="equal">
      <formula>3</formula>
    </cfRule>
  </conditionalFormatting>
  <conditionalFormatting sqref="D33:D36">
    <cfRule type="colorScale" priority="8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8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75" priority="84">
      <formula>3</formula>
    </cfRule>
  </conditionalFormatting>
  <conditionalFormatting sqref="D29:D31">
    <cfRule type="colorScale" priority="57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74" priority="58" operator="equal">
      <formula>1</formula>
    </cfRule>
    <cfRule type="cellIs" dxfId="173" priority="59" operator="equal">
      <formula>2</formula>
    </cfRule>
    <cfRule type="cellIs" dxfId="172" priority="60" operator="equal">
      <formula>3</formula>
    </cfRule>
    <cfRule type="cellIs" dxfId="171" priority="61" operator="equal">
      <formula>2</formula>
    </cfRule>
    <cfRule type="cellIs" dxfId="170" priority="62" operator="equal">
      <formula>1</formula>
    </cfRule>
    <cfRule type="cellIs" dxfId="169" priority="63" operator="equal">
      <formula>0</formula>
    </cfRule>
    <cfRule type="cellIs" dxfId="168" priority="64" operator="equal">
      <formula>1</formula>
    </cfRule>
    <cfRule type="cellIs" dxfId="167" priority="65" operator="equal">
      <formula>2</formula>
    </cfRule>
    <cfRule type="cellIs" dxfId="166" priority="66" operator="equal">
      <formula>3</formula>
    </cfRule>
  </conditionalFormatting>
  <conditionalFormatting sqref="D29:D31">
    <cfRule type="colorScale" priority="67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68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69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65" priority="70">
      <formula>3</formula>
    </cfRule>
  </conditionalFormatting>
  <conditionalFormatting sqref="D25:D27">
    <cfRule type="colorScale" priority="43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64" priority="44" operator="equal">
      <formula>1</formula>
    </cfRule>
    <cfRule type="cellIs" dxfId="163" priority="45" operator="equal">
      <formula>2</formula>
    </cfRule>
    <cfRule type="cellIs" dxfId="162" priority="46" operator="equal">
      <formula>3</formula>
    </cfRule>
    <cfRule type="cellIs" dxfId="161" priority="47" operator="equal">
      <formula>2</formula>
    </cfRule>
    <cfRule type="cellIs" dxfId="160" priority="48" operator="equal">
      <formula>1</formula>
    </cfRule>
    <cfRule type="cellIs" dxfId="159" priority="49" operator="equal">
      <formula>0</formula>
    </cfRule>
    <cfRule type="cellIs" dxfId="158" priority="50" operator="equal">
      <formula>1</formula>
    </cfRule>
    <cfRule type="cellIs" dxfId="157" priority="51" operator="equal">
      <formula>2</formula>
    </cfRule>
    <cfRule type="cellIs" dxfId="156" priority="52" operator="equal">
      <formula>3</formula>
    </cfRule>
  </conditionalFormatting>
  <conditionalFormatting sqref="D25:D27">
    <cfRule type="colorScale" priority="53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55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55" priority="56">
      <formula>3</formula>
    </cfRule>
  </conditionalFormatting>
  <conditionalFormatting sqref="D20:D23">
    <cfRule type="colorScale" priority="29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54" priority="30" operator="equal">
      <formula>1</formula>
    </cfRule>
    <cfRule type="cellIs" dxfId="153" priority="31" operator="equal">
      <formula>2</formula>
    </cfRule>
    <cfRule type="cellIs" dxfId="152" priority="32" operator="equal">
      <formula>3</formula>
    </cfRule>
    <cfRule type="cellIs" dxfId="151" priority="33" operator="equal">
      <formula>2</formula>
    </cfRule>
    <cfRule type="cellIs" dxfId="150" priority="34" operator="equal">
      <formula>1</formula>
    </cfRule>
    <cfRule type="cellIs" dxfId="149" priority="35" operator="equal">
      <formula>0</formula>
    </cfRule>
    <cfRule type="cellIs" dxfId="148" priority="36" operator="equal">
      <formula>1</formula>
    </cfRule>
    <cfRule type="cellIs" dxfId="147" priority="37" operator="equal">
      <formula>2</formula>
    </cfRule>
    <cfRule type="cellIs" dxfId="146" priority="38" operator="equal">
      <formula>3</formula>
    </cfRule>
  </conditionalFormatting>
  <conditionalFormatting sqref="D20:D23">
    <cfRule type="colorScale" priority="39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40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41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45" priority="42">
      <formula>3</formula>
    </cfRule>
  </conditionalFormatting>
  <conditionalFormatting sqref="D16:D18">
    <cfRule type="colorScale" priority="15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44" priority="16" operator="equal">
      <formula>1</formula>
    </cfRule>
    <cfRule type="cellIs" dxfId="143" priority="17" operator="equal">
      <formula>2</formula>
    </cfRule>
    <cfRule type="cellIs" dxfId="142" priority="18" operator="equal">
      <formula>3</formula>
    </cfRule>
    <cfRule type="cellIs" dxfId="141" priority="19" operator="equal">
      <formula>2</formula>
    </cfRule>
    <cfRule type="cellIs" dxfId="140" priority="20" operator="equal">
      <formula>1</formula>
    </cfRule>
    <cfRule type="cellIs" dxfId="139" priority="21" operator="equal">
      <formula>0</formula>
    </cfRule>
    <cfRule type="cellIs" dxfId="138" priority="22" operator="equal">
      <formula>1</formula>
    </cfRule>
    <cfRule type="cellIs" dxfId="137" priority="23" operator="equal">
      <formula>2</formula>
    </cfRule>
    <cfRule type="cellIs" dxfId="136" priority="24" operator="equal">
      <formula>3</formula>
    </cfRule>
  </conditionalFormatting>
  <conditionalFormatting sqref="D16:D18">
    <cfRule type="colorScale" priority="25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26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27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35" priority="28">
      <formula>3</formula>
    </cfRule>
  </conditionalFormatting>
  <conditionalFormatting sqref="D12:D14">
    <cfRule type="colorScale" priority="1">
      <colorScale>
        <cfvo type="num" val="0"/>
        <cfvo type="num" val="1"/>
        <cfvo type="num" val="2"/>
        <color rgb="FFFF0000"/>
        <color rgb="FFFFFF00"/>
        <color rgb="FF057D19"/>
      </colorScale>
    </cfRule>
    <cfRule type="cellIs" dxfId="134" priority="2" operator="equal">
      <formula>1</formula>
    </cfRule>
    <cfRule type="cellIs" dxfId="133" priority="3" operator="equal">
      <formula>2</formula>
    </cfRule>
    <cfRule type="cellIs" dxfId="132" priority="4" operator="equal">
      <formula>3</formula>
    </cfRule>
    <cfRule type="cellIs" dxfId="131" priority="5" operator="equal">
      <formula>2</formula>
    </cfRule>
    <cfRule type="cellIs" dxfId="130" priority="6" operator="equal">
      <formula>1</formula>
    </cfRule>
    <cfRule type="cellIs" dxfId="129" priority="7" operator="equal">
      <formula>0</formula>
    </cfRule>
    <cfRule type="cellIs" dxfId="128" priority="8" operator="equal">
      <formula>1</formula>
    </cfRule>
    <cfRule type="cellIs" dxfId="127" priority="9" operator="equal">
      <formula>2</formula>
    </cfRule>
    <cfRule type="cellIs" dxfId="126" priority="10" operator="equal">
      <formula>3</formula>
    </cfRule>
  </conditionalFormatting>
  <conditionalFormatting sqref="D12:D14">
    <cfRule type="colorScale" priority="11">
      <colorScale>
        <cfvo type="num" val="0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percent" val="&quot;*&quot;"/>
        <cfvo type="percentile" val="50"/>
        <cfvo type="max"/>
        <color theme="6"/>
        <color rgb="FFFFEB84"/>
        <color rgb="FF63BE7B"/>
      </colorScale>
    </cfRule>
    <cfRule type="colorScale" priority="13">
      <colorScale>
        <cfvo type="num" val="0"/>
        <cfvo type="num" val="1"/>
        <cfvo type="num" val="2"/>
        <color theme="2" tint="-0.749992370372631"/>
        <color theme="3"/>
        <color theme="7"/>
      </colorScale>
    </cfRule>
    <cfRule type="expression" dxfId="125" priority="14">
      <formula>3</formula>
    </cfRule>
  </conditionalFormatting>
  <dataValidations count="2">
    <dataValidation type="list" allowBlank="1" showInputMessage="1" showErrorMessage="1" sqref="P20:P23 P25:P27 P16:P18 P33:P36 P47:P49 P29:P31 P38:P41 P43:P45 P60:P64 P66:P68 P78:P80 P70:P72 P51:P58 P74:P76 P12:P14 P82:P85">
      <formula1>"مكتمل,غير مكتمل"</formula1>
    </dataValidation>
    <dataValidation type="list" allowBlank="1" showInputMessage="1" showErrorMessage="1" sqref="C2 D3:D10 D12:D1048576">
      <formula1>$L$5:$L$8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3" operator="containsText" id="{170C05C6-BB8F-40C5-9787-7133EB7D45AA}">
            <xm:f>NOT(ISERROR(SEARCH($H$5,I11)))</xm:f>
            <xm:f>$H$5</xm:f>
            <x14:dxf>
              <fill>
                <patternFill>
                  <bgColor rgb="FF297B29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406" operator="containsText" id="{0601A7F0-3DD1-4561-B4D6-CBC692F27180}">
            <xm:f>NOT(ISERROR(SEARCH($H$5,I15)))</xm:f>
            <xm:f>$H$5</xm:f>
            <x14:dxf>
              <fill>
                <patternFill>
                  <bgColor rgb="FF297B29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99" operator="containsText" id="{98B7E9FB-F513-42D9-B20C-B7652CCECB70}">
            <xm:f>NOT(ISERROR(SEARCH($H$5,I19)))</xm:f>
            <xm:f>$H$5</xm:f>
            <x14:dxf>
              <fill>
                <patternFill>
                  <bgColor rgb="FF297B29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392" operator="containsText" id="{1000A442-4B58-4258-A46B-CDDFB30320F3}">
            <xm:f>NOT(ISERROR(SEARCH($H$5,I24)))</xm:f>
            <xm:f>$H$5</xm:f>
            <x14:dxf>
              <fill>
                <patternFill>
                  <bgColor rgb="FF297B29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ontainsText" priority="385" operator="containsText" id="{CEB99749-8E0F-4634-B2BB-E6AA29A0AC9B}">
            <xm:f>NOT(ISERROR(SEARCH($H$5,I28)))</xm:f>
            <xm:f>$H$5</xm:f>
            <x14:dxf>
              <fill>
                <patternFill>
                  <bgColor rgb="FF297B29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378" operator="containsText" id="{96E5CF34-0292-41DA-991A-5D82D10BFE04}">
            <xm:f>NOT(ISERROR(SEARCH($H$5,I32)))</xm:f>
            <xm:f>$H$5</xm:f>
            <x14:dxf>
              <fill>
                <patternFill>
                  <bgColor rgb="FF297B29"/>
                </patternFill>
              </fill>
            </x14:dxf>
          </x14:cfRule>
          <xm:sqref>I32</xm:sqref>
        </x14:conditionalFormatting>
        <x14:conditionalFormatting xmlns:xm="http://schemas.microsoft.com/office/excel/2006/main">
          <x14:cfRule type="containsText" priority="371" operator="containsText" id="{712EC7CE-B6CA-43F9-BF6C-96BDBE0218B7}">
            <xm:f>NOT(ISERROR(SEARCH($H$5,I37)))</xm:f>
            <xm:f>$H$5</xm:f>
            <x14:dxf>
              <fill>
                <patternFill>
                  <bgColor rgb="FF297B29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containsText" priority="364" operator="containsText" id="{2C52A192-47BD-45EE-BE02-35C1BAA66B61}">
            <xm:f>NOT(ISERROR(SEARCH($H$5,I42)))</xm:f>
            <xm:f>$H$5</xm:f>
            <x14:dxf>
              <fill>
                <patternFill>
                  <bgColor rgb="FF297B29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containsText" priority="357" operator="containsText" id="{D047C358-4D4B-4AC8-BE04-C039B1882490}">
            <xm:f>NOT(ISERROR(SEARCH($H$5,I46)))</xm:f>
            <xm:f>$H$5</xm:f>
            <x14:dxf>
              <fill>
                <patternFill>
                  <bgColor rgb="FF297B29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containsText" priority="350" operator="containsText" id="{1E141D24-3277-408A-B337-52373BE55D46}">
            <xm:f>NOT(ISERROR(SEARCH($H$5,I50)))</xm:f>
            <xm:f>$H$5</xm:f>
            <x14:dxf>
              <fill>
                <patternFill>
                  <bgColor rgb="FF297B29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containsText" priority="343" operator="containsText" id="{2E85AE95-7714-4A96-9F08-6C30402FF1BE}">
            <xm:f>NOT(ISERROR(SEARCH($H$5,I55)))</xm:f>
            <xm:f>$H$5</xm:f>
            <x14:dxf>
              <fill>
                <patternFill>
                  <bgColor rgb="FF297B29"/>
                </patternFill>
              </fill>
            </x14:dxf>
          </x14:cfRule>
          <xm:sqref>I55</xm:sqref>
        </x14:conditionalFormatting>
        <x14:conditionalFormatting xmlns:xm="http://schemas.microsoft.com/office/excel/2006/main">
          <x14:cfRule type="containsText" priority="336" operator="containsText" id="{A645F732-4917-4DFC-9945-04948408C3D9}">
            <xm:f>NOT(ISERROR(SEARCH($H$5,I59)))</xm:f>
            <xm:f>$H$5</xm:f>
            <x14:dxf>
              <fill>
                <patternFill>
                  <bgColor rgb="FF297B29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containsText" priority="329" operator="containsText" id="{3EE57C38-E9E5-44F6-9315-865AE7D5F263}">
            <xm:f>NOT(ISERROR(SEARCH($H$5,I65)))</xm:f>
            <xm:f>$H$5</xm:f>
            <x14:dxf>
              <fill>
                <patternFill>
                  <bgColor rgb="FF297B29"/>
                </patternFill>
              </fill>
            </x14:dxf>
          </x14:cfRule>
          <xm:sqref>I65</xm:sqref>
        </x14:conditionalFormatting>
        <x14:conditionalFormatting xmlns:xm="http://schemas.microsoft.com/office/excel/2006/main">
          <x14:cfRule type="containsText" priority="322" operator="containsText" id="{37BB9C17-F891-45CD-B6AC-21BD1EC7A1B8}">
            <xm:f>NOT(ISERROR(SEARCH($H$5,I69)))</xm:f>
            <xm:f>$H$5</xm:f>
            <x14:dxf>
              <fill>
                <patternFill>
                  <bgColor rgb="FF297B29"/>
                </patternFill>
              </fill>
            </x14:dxf>
          </x14:cfRule>
          <xm:sqref>I69</xm:sqref>
        </x14:conditionalFormatting>
        <x14:conditionalFormatting xmlns:xm="http://schemas.microsoft.com/office/excel/2006/main">
          <x14:cfRule type="containsText" priority="315" operator="containsText" id="{09F26A3A-7F56-40C7-8CE0-784C1ED58E1D}">
            <xm:f>NOT(ISERROR(SEARCH($H$5,I73)))</xm:f>
            <xm:f>$H$5</xm:f>
            <x14:dxf>
              <fill>
                <patternFill>
                  <bgColor rgb="FF297B29"/>
                </patternFill>
              </fill>
            </x14:dxf>
          </x14:cfRule>
          <xm:sqref>I73</xm:sqref>
        </x14:conditionalFormatting>
        <x14:conditionalFormatting xmlns:xm="http://schemas.microsoft.com/office/excel/2006/main">
          <x14:cfRule type="containsText" priority="308" operator="containsText" id="{BE4B2C4B-3B10-48C6-B26F-AA4BA897A707}">
            <xm:f>NOT(ISERROR(SEARCH($H$5,I77)))</xm:f>
            <xm:f>$H$5</xm:f>
            <x14:dxf>
              <fill>
                <patternFill>
                  <bgColor rgb="FF297B29"/>
                </patternFill>
              </fill>
            </x14:dxf>
          </x14:cfRule>
          <xm:sqref>I77</xm:sqref>
        </x14:conditionalFormatting>
        <x14:conditionalFormatting xmlns:xm="http://schemas.microsoft.com/office/excel/2006/main">
          <x14:cfRule type="containsText" priority="301" operator="containsText" id="{013B567A-F88C-49EA-990D-967859ABF0E3}">
            <xm:f>NOT(ISERROR(SEARCH($H$5,I81)))</xm:f>
            <xm:f>$H$5</xm:f>
            <x14:dxf>
              <fill>
                <patternFill>
                  <bgColor rgb="FF297B29"/>
                </patternFill>
              </fill>
            </x14:dxf>
          </x14:cfRule>
          <xm:sqref>I81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E7A7"/>
  </sheetPr>
  <dimension ref="A1:S25"/>
  <sheetViews>
    <sheetView zoomScale="64" zoomScaleNormal="64" workbookViewId="0">
      <selection activeCell="N5" sqref="N5"/>
    </sheetView>
  </sheetViews>
  <sheetFormatPr defaultRowHeight="15.75"/>
  <cols>
    <col min="1" max="1" width="7.5" customWidth="1"/>
    <col min="2" max="2" width="9.875" customWidth="1"/>
    <col min="3" max="3" width="9.5" customWidth="1"/>
    <col min="4" max="4" width="9.75" customWidth="1"/>
    <col min="5" max="5" width="10.75" customWidth="1"/>
    <col min="6" max="6" width="11.25" customWidth="1"/>
    <col min="7" max="7" width="10.75" customWidth="1"/>
    <col min="8" max="8" width="11" customWidth="1"/>
    <col min="9" max="9" width="11.625" customWidth="1"/>
    <col min="10" max="10" width="14.25" customWidth="1"/>
    <col min="11" max="11" width="11.375" customWidth="1"/>
    <col min="12" max="12" width="11.625" customWidth="1"/>
    <col min="13" max="13" width="12" customWidth="1"/>
    <col min="14" max="15" width="11.375" customWidth="1"/>
    <col min="16" max="16" width="11.625" customWidth="1"/>
    <col min="17" max="17" width="11" customWidth="1"/>
    <col min="18" max="18" width="11.875" customWidth="1"/>
    <col min="19" max="19" width="11.5" customWidth="1"/>
    <col min="20" max="20" width="9.75" customWidth="1"/>
  </cols>
  <sheetData>
    <row r="1" spans="1:19" ht="29.25" customHeight="1">
      <c r="A1" s="189" t="s">
        <v>159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spans="1:19" ht="36.75" customHeight="1">
      <c r="A2" s="87"/>
      <c r="B2" s="131" t="s">
        <v>180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</row>
    <row r="3" spans="1:19" ht="29.25" customHeight="1">
      <c r="A3" s="88"/>
      <c r="B3" s="192" t="s">
        <v>158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1:19" ht="49.5" customHeight="1">
      <c r="A4" s="88"/>
      <c r="B4" s="25" t="s">
        <v>40</v>
      </c>
      <c r="C4" s="26" t="s">
        <v>42</v>
      </c>
      <c r="D4" s="27" t="s">
        <v>43</v>
      </c>
      <c r="E4" s="28" t="s">
        <v>46</v>
      </c>
      <c r="F4" s="34" t="s">
        <v>48</v>
      </c>
      <c r="G4" s="30" t="s">
        <v>50</v>
      </c>
      <c r="H4" s="31" t="s">
        <v>52</v>
      </c>
      <c r="I4" s="41" t="s">
        <v>53</v>
      </c>
      <c r="J4" s="32" t="s">
        <v>55</v>
      </c>
      <c r="K4" s="33" t="s">
        <v>57</v>
      </c>
      <c r="L4" s="34" t="s">
        <v>59</v>
      </c>
      <c r="M4" s="35" t="s">
        <v>62</v>
      </c>
      <c r="N4" s="36" t="s">
        <v>64</v>
      </c>
      <c r="O4" s="37" t="s">
        <v>66</v>
      </c>
      <c r="P4" s="38" t="s">
        <v>67</v>
      </c>
      <c r="Q4" s="39" t="s">
        <v>73</v>
      </c>
      <c r="R4" s="29" t="s">
        <v>75</v>
      </c>
      <c r="S4" s="40" t="s">
        <v>24</v>
      </c>
    </row>
    <row r="5" spans="1:19" ht="39.75" customHeight="1">
      <c r="A5" s="88"/>
      <c r="B5" s="24">
        <f>PCS!H11</f>
        <v>0.66666666666666663</v>
      </c>
      <c r="C5" s="24">
        <f>PCS!H15</f>
        <v>0.75</v>
      </c>
      <c r="D5" s="24">
        <f>PCS!H19</f>
        <v>0.66666666666666663</v>
      </c>
      <c r="E5" s="24">
        <f>PCS!H24</f>
        <v>0.75</v>
      </c>
      <c r="F5" s="24">
        <f>PCS!H28</f>
        <v>0.75</v>
      </c>
      <c r="G5" s="24">
        <f>PCS!H32</f>
        <v>0.375</v>
      </c>
      <c r="H5" s="24">
        <f>PCS!H37</f>
        <v>1</v>
      </c>
      <c r="I5" s="24">
        <f>PCS!H42</f>
        <v>0.66666666666666663</v>
      </c>
      <c r="J5" s="24">
        <f>PCS!H46</f>
        <v>1</v>
      </c>
      <c r="K5" s="24">
        <f>PCS!H50</f>
        <v>1</v>
      </c>
      <c r="L5" s="24">
        <f>PCS!H55</f>
        <v>1</v>
      </c>
      <c r="M5" s="24">
        <f>PCS!H59</f>
        <v>0.875</v>
      </c>
      <c r="N5" s="24">
        <f>PCS!H65</f>
        <v>1</v>
      </c>
      <c r="O5" s="24">
        <f>PCS!H69</f>
        <v>1</v>
      </c>
      <c r="P5" s="24">
        <f>PCS!H73</f>
        <v>1</v>
      </c>
      <c r="Q5" s="24">
        <f>PCS!H77</f>
        <v>1</v>
      </c>
      <c r="R5" s="24">
        <f>PCS!H81</f>
        <v>0.83333333333333337</v>
      </c>
      <c r="S5" s="24">
        <f>AVERAGE(B5:R5)</f>
        <v>0.84313725490196079</v>
      </c>
    </row>
    <row r="6" spans="1:19" ht="25.5" customHeight="1">
      <c r="A6" s="88"/>
      <c r="S6" s="88"/>
    </row>
    <row r="7" spans="1:19">
      <c r="A7" s="88"/>
      <c r="S7" s="88"/>
    </row>
    <row r="8" spans="1:19">
      <c r="A8" s="88"/>
      <c r="S8" s="88"/>
    </row>
    <row r="9" spans="1:19">
      <c r="A9" s="88"/>
      <c r="S9" s="88"/>
    </row>
    <row r="10" spans="1:19">
      <c r="A10" s="88"/>
      <c r="S10" s="88"/>
    </row>
    <row r="11" spans="1:19">
      <c r="A11" s="88"/>
      <c r="S11" s="88"/>
    </row>
    <row r="12" spans="1:19">
      <c r="A12" s="88"/>
      <c r="S12" s="88"/>
    </row>
    <row r="13" spans="1:19">
      <c r="A13" s="88"/>
      <c r="S13" s="88"/>
    </row>
    <row r="14" spans="1:19">
      <c r="A14" s="88"/>
      <c r="S14" s="88"/>
    </row>
    <row r="15" spans="1:19">
      <c r="A15" s="88"/>
      <c r="S15" s="88"/>
    </row>
    <row r="16" spans="1:19">
      <c r="A16" s="88"/>
      <c r="S16" s="88"/>
    </row>
    <row r="17" spans="1:19">
      <c r="A17" s="88"/>
      <c r="S17" s="88"/>
    </row>
    <row r="18" spans="1:19">
      <c r="A18" s="88"/>
      <c r="S18" s="88"/>
    </row>
    <row r="19" spans="1:19">
      <c r="A19" s="88"/>
      <c r="S19" s="88"/>
    </row>
    <row r="20" spans="1:19">
      <c r="A20" s="88"/>
      <c r="S20" s="88"/>
    </row>
    <row r="21" spans="1:19">
      <c r="A21" s="88"/>
      <c r="S21" s="88"/>
    </row>
    <row r="22" spans="1:19">
      <c r="A22" s="88"/>
      <c r="S22" s="88"/>
    </row>
    <row r="23" spans="1:19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7"/>
    </row>
    <row r="24" spans="1:19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7"/>
    </row>
    <row r="25" spans="1:19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7"/>
    </row>
  </sheetData>
  <sheetProtection algorithmName="SHA-512" hashValue="6ibwPzIR8r8+KugGAhO4ijFPAhtNPkT9D6WOSBQqCXiR92MUoP2HumDKZmaUIpZbpNibPLRIxj4fHFZmGO5S2A==" saltValue="elwkMgzVzSXEm2J7JM3vUA==" spinCount="100000" sheet="1" objects="1" scenarios="1"/>
  <mergeCells count="3">
    <mergeCell ref="A1:S1"/>
    <mergeCell ref="B2:S2"/>
    <mergeCell ref="B3:S3"/>
  </mergeCells>
  <phoneticPr fontId="22" type="noConversion"/>
  <conditionalFormatting sqref="B5">
    <cfRule type="containsText" dxfId="107" priority="109" operator="containsText" text="N/A">
      <formula>NOT(ISERROR(SEARCH("N/A",B5)))</formula>
    </cfRule>
    <cfRule type="cellIs" dxfId="106" priority="110" operator="equal">
      <formula>0.8</formula>
    </cfRule>
    <cfRule type="cellIs" dxfId="105" priority="111" operator="greaterThan">
      <formula>0.8</formula>
    </cfRule>
    <cfRule type="cellIs" dxfId="104" priority="112" operator="greaterThan">
      <formula>0.5</formula>
    </cfRule>
    <cfRule type="cellIs" dxfId="103" priority="113" operator="equal">
      <formula>0.5</formula>
    </cfRule>
    <cfRule type="cellIs" dxfId="102" priority="114" operator="lessThan">
      <formula>0.5</formula>
    </cfRule>
  </conditionalFormatting>
  <conditionalFormatting sqref="C5">
    <cfRule type="containsText" dxfId="101" priority="103" operator="containsText" text="N/A">
      <formula>NOT(ISERROR(SEARCH("N/A",C5)))</formula>
    </cfRule>
    <cfRule type="cellIs" dxfId="100" priority="104" operator="equal">
      <formula>0.8</formula>
    </cfRule>
    <cfRule type="cellIs" dxfId="99" priority="105" operator="greaterThan">
      <formula>0.8</formula>
    </cfRule>
    <cfRule type="cellIs" dxfId="98" priority="106" operator="greaterThan">
      <formula>0.5</formula>
    </cfRule>
    <cfRule type="cellIs" dxfId="97" priority="107" operator="equal">
      <formula>0.5</formula>
    </cfRule>
    <cfRule type="cellIs" dxfId="96" priority="108" operator="lessThan">
      <formula>0.5</formula>
    </cfRule>
  </conditionalFormatting>
  <conditionalFormatting sqref="D5">
    <cfRule type="containsText" dxfId="95" priority="97" operator="containsText" text="N/A">
      <formula>NOT(ISERROR(SEARCH("N/A",D5)))</formula>
    </cfRule>
    <cfRule type="cellIs" dxfId="94" priority="98" operator="equal">
      <formula>0.8</formula>
    </cfRule>
    <cfRule type="cellIs" dxfId="93" priority="99" operator="greaterThan">
      <formula>0.8</formula>
    </cfRule>
    <cfRule type="cellIs" dxfId="92" priority="100" operator="greaterThan">
      <formula>0.5</formula>
    </cfRule>
    <cfRule type="cellIs" dxfId="91" priority="101" operator="equal">
      <formula>0.5</formula>
    </cfRule>
    <cfRule type="cellIs" dxfId="90" priority="102" operator="lessThan">
      <formula>0.5</formula>
    </cfRule>
  </conditionalFormatting>
  <conditionalFormatting sqref="E5">
    <cfRule type="containsText" dxfId="89" priority="91" operator="containsText" text="N/A">
      <formula>NOT(ISERROR(SEARCH("N/A",E5)))</formula>
    </cfRule>
    <cfRule type="cellIs" dxfId="88" priority="92" operator="equal">
      <formula>0.8</formula>
    </cfRule>
    <cfRule type="cellIs" dxfId="87" priority="93" operator="greaterThan">
      <formula>0.8</formula>
    </cfRule>
    <cfRule type="cellIs" dxfId="86" priority="94" operator="greaterThan">
      <formula>0.5</formula>
    </cfRule>
    <cfRule type="cellIs" dxfId="85" priority="95" operator="equal">
      <formula>0.5</formula>
    </cfRule>
    <cfRule type="cellIs" dxfId="84" priority="96" operator="lessThan">
      <formula>0.5</formula>
    </cfRule>
  </conditionalFormatting>
  <conditionalFormatting sqref="F5">
    <cfRule type="containsText" dxfId="83" priority="85" operator="containsText" text="N/A">
      <formula>NOT(ISERROR(SEARCH("N/A",F5)))</formula>
    </cfRule>
    <cfRule type="cellIs" dxfId="82" priority="86" operator="equal">
      <formula>0.8</formula>
    </cfRule>
    <cfRule type="cellIs" dxfId="81" priority="87" operator="greaterThan">
      <formula>0.8</formula>
    </cfRule>
    <cfRule type="cellIs" dxfId="80" priority="88" operator="greaterThan">
      <formula>0.5</formula>
    </cfRule>
    <cfRule type="cellIs" dxfId="79" priority="89" operator="equal">
      <formula>0.5</formula>
    </cfRule>
    <cfRule type="cellIs" dxfId="78" priority="90" operator="lessThan">
      <formula>0.5</formula>
    </cfRule>
  </conditionalFormatting>
  <conditionalFormatting sqref="G5">
    <cfRule type="containsText" dxfId="77" priority="79" operator="containsText" text="N/A">
      <formula>NOT(ISERROR(SEARCH("N/A",G5)))</formula>
    </cfRule>
    <cfRule type="cellIs" dxfId="76" priority="80" operator="equal">
      <formula>0.8</formula>
    </cfRule>
    <cfRule type="cellIs" dxfId="75" priority="81" operator="greaterThan">
      <formula>0.8</formula>
    </cfRule>
    <cfRule type="cellIs" dxfId="74" priority="82" operator="greaterThan">
      <formula>0.5</formula>
    </cfRule>
    <cfRule type="cellIs" dxfId="73" priority="83" operator="equal">
      <formula>0.5</formula>
    </cfRule>
    <cfRule type="cellIs" dxfId="72" priority="84" operator="lessThan">
      <formula>0.5</formula>
    </cfRule>
  </conditionalFormatting>
  <conditionalFormatting sqref="H5">
    <cfRule type="containsText" dxfId="71" priority="73" operator="containsText" text="N/A">
      <formula>NOT(ISERROR(SEARCH("N/A",H5)))</formula>
    </cfRule>
    <cfRule type="cellIs" dxfId="70" priority="74" operator="equal">
      <formula>0.8</formula>
    </cfRule>
    <cfRule type="cellIs" dxfId="69" priority="75" operator="greaterThan">
      <formula>0.8</formula>
    </cfRule>
    <cfRule type="cellIs" dxfId="68" priority="76" operator="greaterThan">
      <formula>0.5</formula>
    </cfRule>
    <cfRule type="cellIs" dxfId="67" priority="77" operator="equal">
      <formula>0.5</formula>
    </cfRule>
    <cfRule type="cellIs" dxfId="66" priority="78" operator="lessThan">
      <formula>0.5</formula>
    </cfRule>
  </conditionalFormatting>
  <conditionalFormatting sqref="I5">
    <cfRule type="containsText" dxfId="65" priority="67" operator="containsText" text="N/A">
      <formula>NOT(ISERROR(SEARCH("N/A",I5)))</formula>
    </cfRule>
    <cfRule type="cellIs" dxfId="64" priority="68" operator="equal">
      <formula>0.8</formula>
    </cfRule>
    <cfRule type="cellIs" dxfId="63" priority="69" operator="greaterThan">
      <formula>0.8</formula>
    </cfRule>
    <cfRule type="cellIs" dxfId="62" priority="70" operator="greaterThan">
      <formula>0.5</formula>
    </cfRule>
    <cfRule type="cellIs" dxfId="61" priority="71" operator="equal">
      <formula>0.5</formula>
    </cfRule>
    <cfRule type="cellIs" dxfId="60" priority="72" operator="lessThan">
      <formula>0.5</formula>
    </cfRule>
  </conditionalFormatting>
  <conditionalFormatting sqref="S5">
    <cfRule type="containsText" dxfId="59" priority="1" operator="containsText" text="N/A">
      <formula>NOT(ISERROR(SEARCH("N/A",S5)))</formula>
    </cfRule>
    <cfRule type="cellIs" dxfId="58" priority="2" operator="equal">
      <formula>0.8</formula>
    </cfRule>
    <cfRule type="cellIs" dxfId="57" priority="3" operator="greaterThan">
      <formula>0.8</formula>
    </cfRule>
    <cfRule type="cellIs" dxfId="56" priority="4" operator="greaterThan">
      <formula>0.5</formula>
    </cfRule>
    <cfRule type="cellIs" dxfId="55" priority="5" operator="equal">
      <formula>0.5</formula>
    </cfRule>
    <cfRule type="cellIs" dxfId="54" priority="6" operator="lessThan">
      <formula>0.5</formula>
    </cfRule>
  </conditionalFormatting>
  <conditionalFormatting sqref="J5">
    <cfRule type="containsText" dxfId="53" priority="55" operator="containsText" text="N/A">
      <formula>NOT(ISERROR(SEARCH("N/A",J5)))</formula>
    </cfRule>
    <cfRule type="cellIs" dxfId="52" priority="56" operator="equal">
      <formula>0.8</formula>
    </cfRule>
    <cfRule type="cellIs" dxfId="51" priority="57" operator="greaterThan">
      <formula>0.8</formula>
    </cfRule>
    <cfRule type="cellIs" dxfId="50" priority="58" operator="greaterThan">
      <formula>0.5</formula>
    </cfRule>
    <cfRule type="cellIs" dxfId="49" priority="59" operator="equal">
      <formula>0.5</formula>
    </cfRule>
    <cfRule type="cellIs" dxfId="48" priority="60" operator="lessThan">
      <formula>0.5</formula>
    </cfRule>
  </conditionalFormatting>
  <conditionalFormatting sqref="K5">
    <cfRule type="containsText" dxfId="47" priority="49" operator="containsText" text="N/A">
      <formula>NOT(ISERROR(SEARCH("N/A",K5)))</formula>
    </cfRule>
    <cfRule type="cellIs" dxfId="46" priority="50" operator="equal">
      <formula>0.8</formula>
    </cfRule>
    <cfRule type="cellIs" dxfId="45" priority="51" operator="greaterThan">
      <formula>0.8</formula>
    </cfRule>
    <cfRule type="cellIs" dxfId="44" priority="52" operator="greaterThan">
      <formula>0.5</formula>
    </cfRule>
    <cfRule type="cellIs" dxfId="43" priority="53" operator="equal">
      <formula>0.5</formula>
    </cfRule>
    <cfRule type="cellIs" dxfId="42" priority="54" operator="lessThan">
      <formula>0.5</formula>
    </cfRule>
  </conditionalFormatting>
  <conditionalFormatting sqref="L5">
    <cfRule type="containsText" dxfId="41" priority="43" operator="containsText" text="N/A">
      <formula>NOT(ISERROR(SEARCH("N/A",L5)))</formula>
    </cfRule>
    <cfRule type="cellIs" dxfId="40" priority="44" operator="equal">
      <formula>0.8</formula>
    </cfRule>
    <cfRule type="cellIs" dxfId="39" priority="45" operator="greaterThan">
      <formula>0.8</formula>
    </cfRule>
    <cfRule type="cellIs" dxfId="38" priority="46" operator="greaterThan">
      <formula>0.5</formula>
    </cfRule>
    <cfRule type="cellIs" dxfId="37" priority="47" operator="equal">
      <formula>0.5</formula>
    </cfRule>
    <cfRule type="cellIs" dxfId="36" priority="48" operator="lessThan">
      <formula>0.5</formula>
    </cfRule>
  </conditionalFormatting>
  <conditionalFormatting sqref="M5">
    <cfRule type="containsText" dxfId="35" priority="37" operator="containsText" text="N/A">
      <formula>NOT(ISERROR(SEARCH("N/A",M5)))</formula>
    </cfRule>
    <cfRule type="cellIs" dxfId="34" priority="38" operator="equal">
      <formula>0.8</formula>
    </cfRule>
    <cfRule type="cellIs" dxfId="33" priority="39" operator="greaterThan">
      <formula>0.8</formula>
    </cfRule>
    <cfRule type="cellIs" dxfId="32" priority="40" operator="greaterThan">
      <formula>0.5</formula>
    </cfRule>
    <cfRule type="cellIs" dxfId="31" priority="41" operator="equal">
      <formula>0.5</formula>
    </cfRule>
    <cfRule type="cellIs" dxfId="30" priority="42" operator="lessThan">
      <formula>0.5</formula>
    </cfRule>
  </conditionalFormatting>
  <conditionalFormatting sqref="N5">
    <cfRule type="containsText" dxfId="29" priority="31" operator="containsText" text="N/A">
      <formula>NOT(ISERROR(SEARCH("N/A",N5)))</formula>
    </cfRule>
    <cfRule type="cellIs" dxfId="28" priority="32" operator="equal">
      <formula>0.8</formula>
    </cfRule>
    <cfRule type="cellIs" dxfId="27" priority="33" operator="greaterThan">
      <formula>0.8</formula>
    </cfRule>
    <cfRule type="cellIs" dxfId="26" priority="34" operator="greaterThan">
      <formula>0.5</formula>
    </cfRule>
    <cfRule type="cellIs" dxfId="25" priority="35" operator="equal">
      <formula>0.5</formula>
    </cfRule>
    <cfRule type="cellIs" dxfId="24" priority="36" operator="lessThan">
      <formula>0.5</formula>
    </cfRule>
  </conditionalFormatting>
  <conditionalFormatting sqref="O5">
    <cfRule type="containsText" dxfId="23" priority="25" operator="containsText" text="N/A">
      <formula>NOT(ISERROR(SEARCH("N/A",O5)))</formula>
    </cfRule>
    <cfRule type="cellIs" dxfId="22" priority="26" operator="equal">
      <formula>0.8</formula>
    </cfRule>
    <cfRule type="cellIs" dxfId="21" priority="27" operator="greaterThan">
      <formula>0.8</formula>
    </cfRule>
    <cfRule type="cellIs" dxfId="20" priority="28" operator="greaterThan">
      <formula>0.5</formula>
    </cfRule>
    <cfRule type="cellIs" dxfId="19" priority="29" operator="equal">
      <formula>0.5</formula>
    </cfRule>
    <cfRule type="cellIs" dxfId="18" priority="30" operator="lessThan">
      <formula>0.5</formula>
    </cfRule>
  </conditionalFormatting>
  <conditionalFormatting sqref="P5">
    <cfRule type="containsText" dxfId="17" priority="19" operator="containsText" text="N/A">
      <formula>NOT(ISERROR(SEARCH("N/A",P5)))</formula>
    </cfRule>
    <cfRule type="cellIs" dxfId="16" priority="20" operator="equal">
      <formula>0.8</formula>
    </cfRule>
    <cfRule type="cellIs" dxfId="15" priority="21" operator="greaterThan">
      <formula>0.8</formula>
    </cfRule>
    <cfRule type="cellIs" dxfId="14" priority="22" operator="greaterThan">
      <formula>0.5</formula>
    </cfRule>
    <cfRule type="cellIs" dxfId="13" priority="23" operator="equal">
      <formula>0.5</formula>
    </cfRule>
    <cfRule type="cellIs" dxfId="12" priority="24" operator="lessThan">
      <formula>0.5</formula>
    </cfRule>
  </conditionalFormatting>
  <conditionalFormatting sqref="Q5">
    <cfRule type="containsText" dxfId="11" priority="13" operator="containsText" text="N/A">
      <formula>NOT(ISERROR(SEARCH("N/A",Q5)))</formula>
    </cfRule>
    <cfRule type="cellIs" dxfId="10" priority="14" operator="equal">
      <formula>0.8</formula>
    </cfRule>
    <cfRule type="cellIs" dxfId="9" priority="15" operator="greaterThan">
      <formula>0.8</formula>
    </cfRule>
    <cfRule type="cellIs" dxfId="8" priority="16" operator="greaterThan">
      <formula>0.5</formula>
    </cfRule>
    <cfRule type="cellIs" dxfId="7" priority="17" operator="equal">
      <formula>0.5</formula>
    </cfRule>
    <cfRule type="cellIs" dxfId="6" priority="18" operator="lessThan">
      <formula>0.5</formula>
    </cfRule>
  </conditionalFormatting>
  <conditionalFormatting sqref="R5">
    <cfRule type="containsText" dxfId="5" priority="7" operator="containsText" text="N/A">
      <formula>NOT(ISERROR(SEARCH("N/A",R5)))</formula>
    </cfRule>
    <cfRule type="cellIs" dxfId="4" priority="8" operator="equal">
      <formula>0.8</formula>
    </cfRule>
    <cfRule type="cellIs" dxfId="3" priority="9" operator="greaterThan">
      <formula>0.8</formula>
    </cfRule>
    <cfRule type="cellIs" dxfId="2" priority="10" operator="greaterThan">
      <formula>0.5</formula>
    </cfRule>
    <cfRule type="cellIs" dxfId="1" priority="11" operator="equal">
      <formula>0.5</formula>
    </cfRule>
    <cfRule type="cellIs" dxfId="0" priority="12" operator="lessThan">
      <formula>0.5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PCS</vt:lpstr>
      <vt:lpstr>Ambulatory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Eissa.Hassan@gahar.gov.eg</dc:creator>
  <cp:lastModifiedBy>Mohammed Saber</cp:lastModifiedBy>
  <dcterms:created xsi:type="dcterms:W3CDTF">2016-02-10T04:36:21Z</dcterms:created>
  <dcterms:modified xsi:type="dcterms:W3CDTF">2022-03-02T14:11:56Z</dcterms:modified>
</cp:coreProperties>
</file>